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'стр.1'!$A$1:$DD$44</definedName>
    <definedName name="_xlnm.Print_Area" localSheetId="1">'стр.2_3'!$A$1:$DD$76</definedName>
    <definedName name="_xlnm.Print_Area" localSheetId="2">'стр.4_5'!$A$1:$DD$74</definedName>
  </definedNames>
  <calcPr fullCalcOnLoad="1"/>
</workbook>
</file>

<file path=xl/sharedStrings.xml><?xml version="1.0" encoding="utf-8"?>
<sst xmlns="http://schemas.openxmlformats.org/spreadsheetml/2006/main" count="275" uniqueCount="217">
  <si>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</si>
  <si>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</si>
  <si>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</si>
  <si>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</si>
  <si>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</si>
  <si>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</si>
  <si>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</si>
  <si>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</si>
  <si>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</si>
  <si>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</si>
  <si>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</si>
  <si>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</si>
  <si>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</si>
  <si>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</si>
  <si>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</si>
  <si>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</si>
  <si>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</si>
  <si>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</si>
  <si>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</si>
  <si>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</si>
  <si>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</si>
  <si>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</si>
  <si>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</si>
  <si>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</si>
  <si>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</si>
  <si>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</si>
  <si>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</si>
  <si>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</si>
  <si>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</si>
  <si>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</si>
  <si>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</si>
  <si>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</si>
  <si>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</si>
  <si>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</si>
  <si>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</si>
  <si>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</si>
  <si>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</si>
  <si>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</si>
  <si>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</si>
  <si>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</si>
  <si>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</si>
  <si>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</si>
  <si>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</si>
  <si>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</si>
  <si>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</si>
  <si>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</si>
  <si>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</si>
  <si>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</si>
  <si>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</si>
  <si>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</si>
  <si>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</si>
  <si>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</si>
  <si>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</si>
  <si>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</si>
  <si>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</si>
  <si>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</si>
  <si>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</si>
  <si>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</si>
  <si>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</si>
  <si>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</si>
  <si>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</si>
  <si>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</si>
  <si>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</si>
  <si>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</si>
  <si>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</si>
  <si>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</si>
  <si>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</si>
  <si>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</si>
  <si>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</si>
  <si>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</si>
  <si>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</si>
  <si>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</si>
  <si>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</si>
  <si>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</si>
  <si>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</si>
  <si>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</si>
  <si>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</si>
  <si>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</si>
  <si>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</si>
  <si>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</si>
  <si>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</si>
  <si>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</si>
  <si>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</si>
  <si>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</si>
  <si>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</si>
  <si>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</si>
  <si>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</si>
  <si>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</si>
  <si>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</si>
  <si>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</si>
  <si>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</si>
  <si>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</si>
  <si>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</si>
  <si>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</si>
  <si>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</si>
  <si>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</si>
  <si>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</si>
  <si>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</si>
  <si>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</si>
  <si>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</si>
  <si>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</si>
  <si>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</si>
  <si>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</si>
  <si>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</si>
  <si>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</si>
  <si>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</si>
  <si>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</si>
  <si>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</si>
  <si>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</si>
  <si>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</si>
  <si>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</si>
  <si>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</si>
  <si>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</si>
  <si>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</si>
  <si>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</si>
  <si>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</si>
  <si>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</si>
  <si>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</si>
  <si>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</si>
  <si>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</si>
  <si>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</si>
  <si>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</si>
  <si>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</si>
  <si>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операции
по счетам, открытым
в кредитных организациях
в иностран-ной валюте</t>
  </si>
  <si>
    <t>Наименование органа,</t>
  </si>
  <si>
    <t>и полномочия учредителя</t>
  </si>
  <si>
    <t>осуществляющего функции</t>
  </si>
  <si>
    <t>Приложение № 1</t>
  </si>
  <si>
    <t>Целевые субсидии</t>
  </si>
  <si>
    <t>2</t>
  </si>
  <si>
    <t>2.1</t>
  </si>
  <si>
    <t>2.2</t>
  </si>
  <si>
    <t>2.3</t>
  </si>
  <si>
    <t>2.4</t>
  </si>
  <si>
    <t>№ п/п</t>
  </si>
  <si>
    <t>2.4.1</t>
  </si>
  <si>
    <t>2.4.2</t>
  </si>
  <si>
    <t>2.5</t>
  </si>
  <si>
    <t>2.5.1</t>
  </si>
  <si>
    <t>2.6</t>
  </si>
  <si>
    <t>3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</si>
  <si>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</si>
  <si>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</si>
  <si>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</si>
  <si>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</si>
  <si>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</si>
  <si>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</si>
  <si>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</si>
  <si>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</si>
  <si>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3.2.4</t>
  </si>
  <si>
    <t>3.2.5</t>
  </si>
  <si>
    <t>3.2.6</t>
  </si>
  <si>
    <t>3.3</t>
  </si>
  <si>
    <t>3.3.1</t>
  </si>
  <si>
    <t>3.4</t>
  </si>
  <si>
    <t>3.5</t>
  </si>
  <si>
    <t>3.4.1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</si>
  <si>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</si>
  <si>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</si>
  <si>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</si>
  <si>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</si>
  <si>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</si>
  <si>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</si>
  <si>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</si>
  <si>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</si>
  <si>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3.8</t>
  </si>
  <si>
    <t>Руководитель муниципального бюджетного</t>
  </si>
  <si>
    <t>Главный бухгалтер муниципального</t>
  </si>
  <si>
    <t>Субсидии на выполнение муниципального задания, в том числе</t>
  </si>
  <si>
    <t>субсидии на выполнение муниципального задания за счет средств районного бюджета</t>
  </si>
  <si>
    <t>субсидии на выполнение муниципального задания за счет средств областного бюджета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</si>
  <si>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</si>
  <si>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прочие безвозмездные поступления</t>
  </si>
  <si>
    <t>Е.Н.Зайцева</t>
  </si>
  <si>
    <t>Услуга № 1</t>
  </si>
  <si>
    <t>Услуга № 2</t>
  </si>
  <si>
    <t>12</t>
  </si>
  <si>
    <t>Начальник управления образования</t>
  </si>
  <si>
    <t>Н.С.Горшкова</t>
  </si>
  <si>
    <t>декабря</t>
  </si>
  <si>
    <t>11</t>
  </si>
  <si>
    <t>Наименование муниципального</t>
  </si>
  <si>
    <t>муниципального бюджетного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</si>
  <si>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</si>
  <si>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</si>
  <si>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I. Сведения о деятельности муниципального бюджетного учреждения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</si>
  <si>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</si>
  <si>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</si>
  <si>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</si>
  <si>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</si>
  <si>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</si>
  <si>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</si>
  <si>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</si>
  <si>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бюджета, всего:</t>
  </si>
  <si>
    <t>3.2. Кредиторская задолженность по расчетам с поставщиками и подрядчиками за счет средств  бюджета, всего:</t>
  </si>
  <si>
    <t>___</t>
  </si>
  <si>
    <t>обеспечение  начального  общего  образования; обеспечение дополнительного образования детей</t>
  </si>
  <si>
    <t xml:space="preserve">усвоение учащимися образовательных программ, обеспечение непрерывности начального общего образования; создание условий для развития самостоятельно гармонично развитой творческой личности, способной адаптироваться к изменяющимся условиям социума </t>
  </si>
  <si>
    <t>20</t>
  </si>
  <si>
    <t>Ю.В.Павлова</t>
  </si>
  <si>
    <t>340</t>
  </si>
  <si>
    <t>Управление образования администрации Селивановского района Владимирской области</t>
  </si>
  <si>
    <t>Муниципальное  бюджетное общеобразовательное учреждение "Чертковская начальная общеобразовательная школа" Селивановского района Владимирской области</t>
  </si>
  <si>
    <t xml:space="preserve">к Порядку составления и утверждения плана </t>
  </si>
  <si>
    <t xml:space="preserve">финансово-хозяйственной деятельности </t>
  </si>
  <si>
    <t>муниципального учреждения</t>
  </si>
  <si>
    <t>Сизова Г.В.</t>
  </si>
  <si>
    <t>2.2.1</t>
  </si>
  <si>
    <t>2.2.2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</si>
  <si>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</t>
  </si>
  <si>
    <t xml:space="preserve">Организация питания обучающихся, воспитанников 1-4 классов образовательных организаций, реализующих основные общеобразовательные программы по долгосрочной целевой программе "Совершенствование организации питания обучающихся, воспитанников муниципальных образовательных учреждений и образовательных учреждений для дошкольного и младшего школьного возраста, расположенных на территории Владимирской области, на 2012-2014 г" </t>
  </si>
  <si>
    <t>2.2.3</t>
  </si>
  <si>
    <t>Модернизация региональной системы общего образования по долгосрочной целевой Программе развития образования Владимирской области на 2009-2012 годы</t>
  </si>
  <si>
    <t>602335, Владимирская область, Селивановский район, д.Чертково, ул.Школьная, дом 192</t>
  </si>
  <si>
    <t>3322122457 / 332201001</t>
  </si>
  <si>
    <t>10</t>
  </si>
  <si>
    <t>января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</si>
</sst>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indent="2"/>
    </xf>
    <xf numFmtId="0" fontId="1" fillId="0" borderId="15" xfId="0" applyFont="1" applyBorder="1" applyAlignment="1">
      <alignment horizontal="left" vertical="top" indent="2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4" fontId="9" fillId="0" borderId="11" xfId="0" applyNumberFormat="1" applyFont="1" applyBorder="1" applyAlignment="1">
      <alignment horizontal="right" vertical="top"/>
    </xf>
    <xf numFmtId="4" fontId="9" fillId="0" borderId="14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5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7</xdr:row>
      <xdr:rowOff>142875</xdr:rowOff>
    </xdr:from>
    <xdr:to>
      <xdr:col>71</xdr:col>
      <xdr:colOff>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2668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66</xdr:row>
      <xdr:rowOff>0</xdr:rowOff>
    </xdr:from>
    <xdr:to>
      <xdr:col>74</xdr:col>
      <xdr:colOff>19050</xdr:colOff>
      <xdr:row>68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8097500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DD1" s="44" t="s">
        <v>127</v>
      </c>
    </row>
    <row r="2" spans="58:108" s="2" customFormat="1" ht="11.25" customHeight="1">
      <c r="BF2" s="77" t="s">
        <v>203</v>
      </c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spans="58:108" s="2" customFormat="1" ht="12.75" customHeight="1">
      <c r="BF3" s="78" t="s">
        <v>204</v>
      </c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58:108" s="45" customFormat="1" ht="12">
      <c r="BF4" s="78" t="s">
        <v>205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="2" customFormat="1" ht="11.25" customHeight="1">
      <c r="BI5" s="10"/>
    </row>
    <row r="6" spans="57:108" ht="15">
      <c r="BE6" s="57" t="s">
        <v>15</v>
      </c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57:108" ht="15">
      <c r="BE7" s="58" t="s">
        <v>177</v>
      </c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</row>
    <row r="8" spans="57:108" s="2" customFormat="1" ht="12">
      <c r="BE8" s="76" t="s">
        <v>32</v>
      </c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</row>
    <row r="9" spans="57:108" ht="15"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CA9" s="58" t="s">
        <v>178</v>
      </c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</row>
    <row r="10" spans="57:108" s="2" customFormat="1" ht="12">
      <c r="BE10" s="75" t="s">
        <v>13</v>
      </c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CA10" s="75" t="s">
        <v>14</v>
      </c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65:99" ht="15">
      <c r="BM11" s="12" t="s">
        <v>2</v>
      </c>
      <c r="BN11" s="84" t="s">
        <v>215</v>
      </c>
      <c r="BO11" s="84"/>
      <c r="BP11" s="84"/>
      <c r="BQ11" s="84"/>
      <c r="BR11" s="1" t="s">
        <v>2</v>
      </c>
      <c r="BU11" s="84" t="s">
        <v>216</v>
      </c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56">
        <v>20</v>
      </c>
      <c r="CN11" s="56"/>
      <c r="CO11" s="56"/>
      <c r="CP11" s="56"/>
      <c r="CQ11" s="80" t="s">
        <v>176</v>
      </c>
      <c r="CR11" s="80"/>
      <c r="CS11" s="80"/>
      <c r="CT11" s="80"/>
      <c r="CU11" s="1" t="s">
        <v>3</v>
      </c>
    </row>
    <row r="12" ht="15">
      <c r="CY12" s="9"/>
    </row>
    <row r="13" spans="1:108" ht="16.5">
      <c r="A13" s="82" t="s">
        <v>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</row>
    <row r="14" spans="36:58" s="13" customFormat="1" ht="16.5">
      <c r="AJ14" s="14"/>
      <c r="AM14" s="14"/>
      <c r="AV14" s="15"/>
      <c r="AW14" s="15"/>
      <c r="AX14" s="15"/>
      <c r="BA14" s="15" t="s">
        <v>51</v>
      </c>
      <c r="BB14" s="83" t="s">
        <v>176</v>
      </c>
      <c r="BC14" s="83"/>
      <c r="BD14" s="83"/>
      <c r="BE14" s="83"/>
      <c r="BF14" s="13" t="s">
        <v>5</v>
      </c>
    </row>
    <row r="15" ht="4.5" customHeight="1"/>
    <row r="16" spans="93:108" ht="17.25" customHeight="1">
      <c r="CO16" s="81" t="s">
        <v>16</v>
      </c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</row>
    <row r="17" spans="91:108" ht="15" customHeight="1">
      <c r="CM17" s="12" t="s">
        <v>33</v>
      </c>
      <c r="CO17" s="66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8"/>
    </row>
    <row r="18" spans="36:108" ht="15" customHeight="1">
      <c r="AJ18" s="3"/>
      <c r="AK18" s="5" t="s">
        <v>2</v>
      </c>
      <c r="AL18" s="72" t="s">
        <v>198</v>
      </c>
      <c r="AM18" s="72"/>
      <c r="AN18" s="72"/>
      <c r="AO18" s="72"/>
      <c r="AP18" s="3" t="s">
        <v>2</v>
      </c>
      <c r="AQ18" s="3"/>
      <c r="AR18" s="3"/>
      <c r="AS18" s="72" t="s">
        <v>179</v>
      </c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60">
        <v>20</v>
      </c>
      <c r="BL18" s="60"/>
      <c r="BM18" s="60"/>
      <c r="BN18" s="60"/>
      <c r="BO18" s="61" t="s">
        <v>180</v>
      </c>
      <c r="BP18" s="61"/>
      <c r="BQ18" s="61"/>
      <c r="BR18" s="61"/>
      <c r="BS18" s="3" t="s">
        <v>3</v>
      </c>
      <c r="BT18" s="3"/>
      <c r="BU18" s="3"/>
      <c r="BY18" s="18"/>
      <c r="CM18" s="12" t="s">
        <v>17</v>
      </c>
      <c r="CO18" s="66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8"/>
    </row>
    <row r="19" spans="77:108" ht="15" customHeight="1">
      <c r="BY19" s="18"/>
      <c r="BZ19" s="18"/>
      <c r="CM19" s="12"/>
      <c r="CO19" s="66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8"/>
    </row>
    <row r="20" spans="77:108" ht="15" customHeight="1">
      <c r="BY20" s="18"/>
      <c r="BZ20" s="18"/>
      <c r="CM20" s="12"/>
      <c r="CO20" s="66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8"/>
    </row>
    <row r="21" spans="1:108" ht="14.25" customHeight="1">
      <c r="A21" s="6" t="s">
        <v>181</v>
      </c>
      <c r="AK21" s="63" t="s">
        <v>202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CM21" s="12" t="s">
        <v>18</v>
      </c>
      <c r="CO21" s="66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8"/>
    </row>
    <row r="22" spans="1:108" ht="13.5" customHeight="1">
      <c r="A22" s="6" t="s">
        <v>90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7"/>
      <c r="V22" s="20"/>
      <c r="W22" s="20"/>
      <c r="X22" s="20"/>
      <c r="Y22" s="20"/>
      <c r="Z22" s="21"/>
      <c r="AA22" s="21"/>
      <c r="AB22" s="21"/>
      <c r="AC22" s="19"/>
      <c r="AD22" s="19"/>
      <c r="AE22" s="19"/>
      <c r="AF22" s="19"/>
      <c r="AG22" s="19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18"/>
      <c r="CM22" s="38"/>
      <c r="CO22" s="66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8"/>
    </row>
    <row r="23" spans="1:108" ht="18.75" customHeight="1">
      <c r="A23" s="6" t="s">
        <v>121</v>
      </c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18"/>
      <c r="CM23" s="38"/>
      <c r="CO23" s="66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</row>
    <row r="24" spans="37:108" ht="39" customHeight="1"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18"/>
      <c r="CM24" s="12"/>
      <c r="CO24" s="73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59"/>
    </row>
    <row r="25" spans="1:108" s="22" customFormat="1" ht="30.75" customHeight="1">
      <c r="A25" s="22" t="s">
        <v>52</v>
      </c>
      <c r="AK25" s="62" t="s">
        <v>214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CM25" s="39"/>
      <c r="CO25" s="69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1"/>
    </row>
    <row r="26" spans="1:108" s="22" customFormat="1" ht="18.75" customHeight="1">
      <c r="A26" s="23" t="s">
        <v>20</v>
      </c>
      <c r="CM26" s="40" t="s">
        <v>19</v>
      </c>
      <c r="CO26" s="69" t="s">
        <v>94</v>
      </c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1"/>
    </row>
    <row r="27" spans="1:108" s="22" customFormat="1" ht="22.5" customHeight="1">
      <c r="A27" s="23"/>
      <c r="BX27" s="23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ht="15">
      <c r="A28" s="6" t="s">
        <v>124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9" t="s">
        <v>201</v>
      </c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">
      <c r="A29" s="6" t="s">
        <v>126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</row>
    <row r="30" spans="1:108" ht="15">
      <c r="A30" s="6" t="s">
        <v>125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</row>
    <row r="31" spans="1:100" ht="15">
      <c r="A31" s="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26"/>
      <c r="CP31" s="26"/>
      <c r="CQ31" s="26"/>
      <c r="CR31" s="26"/>
      <c r="CS31" s="26"/>
      <c r="CT31" s="26"/>
      <c r="CU31" s="26"/>
      <c r="CV31" s="26"/>
    </row>
    <row r="32" spans="1:108" ht="15">
      <c r="A32" s="6" t="s">
        <v>95</v>
      </c>
      <c r="AS32" s="64" t="s">
        <v>213</v>
      </c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</row>
    <row r="33" spans="1:108" ht="15">
      <c r="A33" s="6" t="s">
        <v>182</v>
      </c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</row>
    <row r="34" spans="1:108" ht="15">
      <c r="A34" s="6" t="s">
        <v>122</v>
      </c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</row>
    <row r="35" ht="15" customHeight="1"/>
    <row r="36" spans="1:108" s="3" customFormat="1" ht="14.25">
      <c r="A36" s="65" t="s">
        <v>185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</row>
    <row r="37" spans="1:108" s="3" customFormat="1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</row>
    <row r="38" spans="1:108" ht="22.5" customHeight="1">
      <c r="A38" s="24" t="s">
        <v>183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52.5" customHeight="1">
      <c r="A39" s="64" t="s">
        <v>197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</row>
    <row r="40" spans="1:108" ht="21.75" customHeight="1">
      <c r="A40" s="24" t="s">
        <v>184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ht="27" customHeight="1">
      <c r="A41" s="64" t="s">
        <v>196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</row>
    <row r="42" spans="1:108" ht="15">
      <c r="A42" s="24" t="s">
        <v>53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30" customHeight="1">
      <c r="A43" s="63" t="s">
        <v>195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</row>
    <row r="44" ht="3" customHeight="1"/>
  </sheetData>
  <sheetProtection/>
  <mergeCells count="39">
    <mergeCell ref="BF2:DD2"/>
    <mergeCell ref="BF3:DD3"/>
    <mergeCell ref="BF4:DD4"/>
    <mergeCell ref="AS28:DD30"/>
    <mergeCell ref="CQ11:CT11"/>
    <mergeCell ref="CO16:DD16"/>
    <mergeCell ref="A13:DD13"/>
    <mergeCell ref="BB14:BE14"/>
    <mergeCell ref="BN11:BQ11"/>
    <mergeCell ref="BU11:CL11"/>
    <mergeCell ref="CM11:CP11"/>
    <mergeCell ref="AK21:BY24"/>
    <mergeCell ref="BE6:DD6"/>
    <mergeCell ref="BE9:BX9"/>
    <mergeCell ref="BE10:BX10"/>
    <mergeCell ref="CA9:DD9"/>
    <mergeCell ref="CA10:DD10"/>
    <mergeCell ref="BE7:DD7"/>
    <mergeCell ref="BE8:DD8"/>
    <mergeCell ref="A39:DD39"/>
    <mergeCell ref="CO17:DD17"/>
    <mergeCell ref="CO19:DD19"/>
    <mergeCell ref="CO20:DD20"/>
    <mergeCell ref="CO21:DD21"/>
    <mergeCell ref="CO24:DD24"/>
    <mergeCell ref="BK18:BN18"/>
    <mergeCell ref="BO18:BR18"/>
    <mergeCell ref="AK25:BY25"/>
    <mergeCell ref="AS32:DD34"/>
    <mergeCell ref="A43:DD43"/>
    <mergeCell ref="A41:DD41"/>
    <mergeCell ref="A36:DD36"/>
    <mergeCell ref="CO18:DD18"/>
    <mergeCell ref="CO25:DD25"/>
    <mergeCell ref="CO22:DD22"/>
    <mergeCell ref="CO23:DD23"/>
    <mergeCell ref="CO26:DD26"/>
    <mergeCell ref="AL18:AO18"/>
    <mergeCell ref="AS18:BJ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7" t="s">
        <v>98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ht="6" customHeight="1"/>
    <row r="4" spans="1:108" ht="15">
      <c r="A4" s="118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20"/>
      <c r="BU4" s="118" t="s">
        <v>6</v>
      </c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20"/>
    </row>
    <row r="5" spans="1:108" s="3" customFormat="1" ht="15" customHeight="1">
      <c r="A5" s="29"/>
      <c r="B5" s="106" t="s">
        <v>99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7"/>
      <c r="BU5" s="94">
        <f>BU7+BU13</f>
        <v>3827535</v>
      </c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6"/>
    </row>
    <row r="6" spans="1:108" ht="15">
      <c r="A6" s="11"/>
      <c r="B6" s="108" t="s">
        <v>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9"/>
      <c r="BU6" s="97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9"/>
    </row>
    <row r="7" spans="1:108" ht="30" customHeight="1">
      <c r="A7" s="30"/>
      <c r="B7" s="92" t="s">
        <v>186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3"/>
      <c r="BU7" s="97">
        <v>3222801.75</v>
      </c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9"/>
    </row>
    <row r="8" spans="1:108" ht="15">
      <c r="A8" s="11"/>
      <c r="B8" s="115" t="s">
        <v>7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6"/>
      <c r="BU8" s="97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9"/>
    </row>
    <row r="9" spans="1:108" ht="45" customHeight="1">
      <c r="A9" s="30"/>
      <c r="B9" s="92" t="s">
        <v>187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3"/>
      <c r="BU9" s="112">
        <f>BU7</f>
        <v>3222801.75</v>
      </c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4"/>
    </row>
    <row r="10" spans="1:108" ht="45" customHeight="1">
      <c r="A10" s="30"/>
      <c r="B10" s="92" t="s">
        <v>188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3"/>
      <c r="BU10" s="112">
        <v>0</v>
      </c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4"/>
    </row>
    <row r="11" spans="1:108" ht="45" customHeight="1">
      <c r="A11" s="30"/>
      <c r="B11" s="92" t="s">
        <v>189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3"/>
      <c r="BU11" s="112">
        <v>0</v>
      </c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4"/>
    </row>
    <row r="12" spans="1:108" ht="30" customHeight="1">
      <c r="A12" s="30"/>
      <c r="B12" s="92" t="s">
        <v>190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3"/>
      <c r="BU12" s="112">
        <v>1346971.78</v>
      </c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4"/>
    </row>
    <row r="13" spans="1:108" ht="30" customHeight="1">
      <c r="A13" s="30"/>
      <c r="B13" s="92" t="s">
        <v>191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3"/>
      <c r="BU13" s="112">
        <v>604733.25</v>
      </c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4"/>
    </row>
    <row r="14" spans="1:108" ht="15">
      <c r="A14" s="31"/>
      <c r="B14" s="115" t="s">
        <v>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6"/>
      <c r="BU14" s="112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4"/>
    </row>
    <row r="15" spans="1:108" ht="30" customHeight="1">
      <c r="A15" s="30"/>
      <c r="B15" s="92" t="s">
        <v>25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3"/>
      <c r="BU15" s="112">
        <v>445804.77</v>
      </c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4"/>
    </row>
    <row r="16" spans="1:108" ht="15">
      <c r="A16" s="30"/>
      <c r="B16" s="88" t="s">
        <v>26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9"/>
      <c r="BU16" s="112">
        <v>0</v>
      </c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4"/>
    </row>
    <row r="17" spans="1:108" s="3" customFormat="1" ht="15" customHeight="1">
      <c r="A17" s="29"/>
      <c r="B17" s="106" t="s">
        <v>100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7"/>
      <c r="BU17" s="103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5"/>
    </row>
    <row r="18" spans="1:108" ht="15">
      <c r="A18" s="11"/>
      <c r="B18" s="108" t="s">
        <v>1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9"/>
      <c r="BU18" s="85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ht="30" customHeight="1">
      <c r="A19" s="32"/>
      <c r="B19" s="110" t="s">
        <v>192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1"/>
      <c r="BU19" s="100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ht="30" customHeight="1">
      <c r="A20" s="30"/>
      <c r="B20" s="92" t="s">
        <v>193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3"/>
      <c r="BU20" s="100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ht="15" customHeight="1">
      <c r="A21" s="33"/>
      <c r="B21" s="90" t="s">
        <v>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100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ht="15" customHeight="1">
      <c r="A22" s="30"/>
      <c r="B22" s="88" t="s">
        <v>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9"/>
      <c r="BU22" s="85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</row>
    <row r="23" spans="1:108" ht="15" customHeight="1">
      <c r="A23" s="30"/>
      <c r="B23" s="88" t="s">
        <v>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9"/>
      <c r="BU23" s="85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</row>
    <row r="24" spans="1:108" ht="15" customHeight="1">
      <c r="A24" s="30"/>
      <c r="B24" s="88" t="s">
        <v>89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9"/>
      <c r="BU24" s="85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ht="15" customHeight="1">
      <c r="A25" s="30"/>
      <c r="B25" s="88" t="s">
        <v>10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9"/>
      <c r="BU25" s="85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ht="15" customHeight="1">
      <c r="A26" s="30"/>
      <c r="B26" s="88" t="s">
        <v>11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9"/>
      <c r="BU26" s="85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ht="15" customHeight="1">
      <c r="A27" s="30"/>
      <c r="B27" s="88" t="s">
        <v>12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9"/>
      <c r="BU27" s="85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ht="30" customHeight="1">
      <c r="A28" s="30"/>
      <c r="B28" s="92" t="s">
        <v>55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3"/>
      <c r="BU28" s="85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ht="30" customHeight="1">
      <c r="A29" s="30"/>
      <c r="B29" s="92" t="s">
        <v>84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3"/>
      <c r="BU29" s="85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ht="15" customHeight="1">
      <c r="A30" s="30"/>
      <c r="B30" s="88" t="s">
        <v>56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9"/>
      <c r="BU30" s="85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ht="15" customHeight="1">
      <c r="A31" s="30"/>
      <c r="B31" s="88" t="s">
        <v>57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9"/>
      <c r="BU31" s="85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ht="45" customHeight="1">
      <c r="A32" s="30"/>
      <c r="B32" s="92" t="s">
        <v>101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3"/>
      <c r="BU32" s="85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ht="13.5" customHeight="1">
      <c r="A33" s="33"/>
      <c r="B33" s="90" t="s">
        <v>7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1"/>
      <c r="BU33" s="85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ht="15" customHeight="1">
      <c r="A34" s="30"/>
      <c r="B34" s="88" t="s">
        <v>58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9"/>
      <c r="BU34" s="85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ht="15" customHeight="1">
      <c r="A35" s="30"/>
      <c r="B35" s="88" t="s">
        <v>59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9"/>
      <c r="BU35" s="85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ht="15" customHeight="1">
      <c r="A36" s="30"/>
      <c r="B36" s="88" t="s">
        <v>54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9"/>
      <c r="BU36" s="85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15" customHeight="1">
      <c r="A37" s="30"/>
      <c r="B37" s="88" t="s">
        <v>60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9"/>
      <c r="BU37" s="85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ht="15" customHeight="1">
      <c r="A38" s="30"/>
      <c r="B38" s="88" t="s">
        <v>61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9"/>
      <c r="BU38" s="85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ht="15" customHeight="1">
      <c r="A39" s="30"/>
      <c r="B39" s="88" t="s">
        <v>62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9"/>
      <c r="BU39" s="85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ht="30" customHeight="1">
      <c r="A40" s="30"/>
      <c r="B40" s="92" t="s">
        <v>63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3"/>
      <c r="BU40" s="85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ht="30" customHeight="1">
      <c r="A41" s="30"/>
      <c r="B41" s="92" t="s">
        <v>83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3"/>
      <c r="BU41" s="85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ht="15" customHeight="1">
      <c r="A42" s="30"/>
      <c r="B42" s="88" t="s">
        <v>64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9"/>
      <c r="BU42" s="85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ht="15" customHeight="1">
      <c r="A43" s="30"/>
      <c r="B43" s="88" t="s">
        <v>65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9"/>
      <c r="BU43" s="85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s="3" customFormat="1" ht="15" customHeight="1">
      <c r="A44" s="29"/>
      <c r="B44" s="106" t="s">
        <v>102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7"/>
      <c r="BU44" s="103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5"/>
    </row>
    <row r="45" spans="1:108" ht="15" customHeight="1">
      <c r="A45" s="34"/>
      <c r="B45" s="108" t="s">
        <v>1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9"/>
      <c r="BU45" s="85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</row>
    <row r="46" spans="1:108" ht="15" customHeight="1">
      <c r="A46" s="30"/>
      <c r="B46" s="88" t="s">
        <v>66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9"/>
      <c r="BU46" s="85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1:108" ht="30" customHeight="1">
      <c r="A47" s="30"/>
      <c r="B47" s="92" t="s">
        <v>194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3"/>
      <c r="BU47" s="85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7"/>
    </row>
    <row r="48" spans="1:108" ht="15" customHeight="1">
      <c r="A48" s="33"/>
      <c r="B48" s="90" t="s">
        <v>7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1"/>
      <c r="BU48" s="100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ht="15" customHeight="1">
      <c r="A49" s="30"/>
      <c r="B49" s="88" t="s">
        <v>72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9"/>
      <c r="BU49" s="85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</row>
    <row r="50" spans="1:108" ht="15" customHeight="1">
      <c r="A50" s="30"/>
      <c r="B50" s="88" t="s">
        <v>34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9"/>
      <c r="BU50" s="85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</row>
    <row r="51" spans="1:108" ht="15" customHeight="1">
      <c r="A51" s="30"/>
      <c r="B51" s="88" t="s">
        <v>35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9"/>
      <c r="BU51" s="85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7"/>
    </row>
    <row r="52" spans="1:108" ht="15" customHeight="1">
      <c r="A52" s="30"/>
      <c r="B52" s="88" t="s">
        <v>36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9"/>
      <c r="BU52" s="85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</row>
    <row r="53" spans="1:108" ht="15" customHeight="1">
      <c r="A53" s="30"/>
      <c r="B53" s="88" t="s">
        <v>37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9"/>
      <c r="BU53" s="85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</row>
    <row r="54" spans="1:108" ht="15" customHeight="1">
      <c r="A54" s="30"/>
      <c r="B54" s="88" t="s">
        <v>38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9"/>
      <c r="BU54" s="85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</row>
    <row r="55" spans="1:108" ht="15" customHeight="1">
      <c r="A55" s="30"/>
      <c r="B55" s="88" t="s">
        <v>39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9"/>
      <c r="BU55" s="85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7"/>
    </row>
    <row r="56" spans="1:108" ht="15" customHeight="1">
      <c r="A56" s="30"/>
      <c r="B56" s="88" t="s">
        <v>67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9"/>
      <c r="BU56" s="85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ht="15" customHeight="1">
      <c r="A57" s="30"/>
      <c r="B57" s="88" t="s">
        <v>85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9"/>
      <c r="BU57" s="85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1:108" ht="15" customHeight="1">
      <c r="A58" s="30"/>
      <c r="B58" s="88" t="s">
        <v>68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9"/>
      <c r="BU58" s="85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1:108" ht="15" customHeight="1">
      <c r="A59" s="30"/>
      <c r="B59" s="88" t="s">
        <v>69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9"/>
      <c r="BU59" s="85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1:108" ht="15" customHeight="1">
      <c r="A60" s="30"/>
      <c r="B60" s="88" t="s">
        <v>70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9"/>
      <c r="BU60" s="85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1:108" ht="15" customHeight="1">
      <c r="A61" s="30"/>
      <c r="B61" s="88" t="s">
        <v>71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9"/>
      <c r="BU61" s="85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1:108" ht="45" customHeight="1">
      <c r="A62" s="30"/>
      <c r="B62" s="92" t="s">
        <v>103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3"/>
      <c r="BU62" s="85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</row>
    <row r="63" spans="1:108" ht="15" customHeight="1">
      <c r="A63" s="35"/>
      <c r="B63" s="90" t="s">
        <v>7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1"/>
      <c r="BU63" s="85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ht="15" customHeight="1">
      <c r="A64" s="30"/>
      <c r="B64" s="88" t="s">
        <v>73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9"/>
      <c r="BU64" s="85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ht="15" customHeight="1">
      <c r="A65" s="30"/>
      <c r="B65" s="88" t="s">
        <v>40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9"/>
      <c r="BU65" s="85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1:108" ht="15" customHeight="1">
      <c r="A66" s="30"/>
      <c r="B66" s="88" t="s">
        <v>41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9"/>
      <c r="BU66" s="85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1:108" ht="15" customHeight="1">
      <c r="A67" s="30"/>
      <c r="B67" s="88" t="s">
        <v>42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9"/>
      <c r="BU67" s="85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08" ht="15" customHeight="1">
      <c r="A68" s="30"/>
      <c r="B68" s="88" t="s">
        <v>43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9"/>
      <c r="BU68" s="85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08" ht="15" customHeight="1">
      <c r="A69" s="30"/>
      <c r="B69" s="88" t="s">
        <v>44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9"/>
      <c r="BU69" s="85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ht="15" customHeight="1">
      <c r="A70" s="30"/>
      <c r="B70" s="88" t="s">
        <v>45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9"/>
      <c r="BU70" s="85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08" ht="15" customHeight="1">
      <c r="A71" s="30"/>
      <c r="B71" s="88" t="s">
        <v>74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9"/>
      <c r="BU71" s="85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7"/>
    </row>
    <row r="72" spans="1:108" ht="15" customHeight="1">
      <c r="A72" s="30"/>
      <c r="B72" s="88" t="s">
        <v>86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9"/>
      <c r="BU72" s="85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7"/>
    </row>
    <row r="73" spans="1:108" ht="15" customHeight="1">
      <c r="A73" s="30"/>
      <c r="B73" s="88" t="s">
        <v>75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9"/>
      <c r="BU73" s="85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08" ht="15" customHeight="1">
      <c r="A74" s="30"/>
      <c r="B74" s="88" t="s">
        <v>76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9"/>
      <c r="BU74" s="85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ht="15" customHeight="1">
      <c r="A75" s="30"/>
      <c r="B75" s="88" t="s">
        <v>77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9"/>
      <c r="BU75" s="85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7"/>
    </row>
    <row r="76" spans="1:108" ht="15" customHeight="1">
      <c r="A76" s="30"/>
      <c r="B76" s="88" t="s">
        <v>78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9"/>
      <c r="BU76" s="85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23:BT23"/>
    <mergeCell ref="BU23:DD23"/>
    <mergeCell ref="B24:BT24"/>
    <mergeCell ref="BU24:DD24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8:BT38"/>
    <mergeCell ref="BU38:DD38"/>
    <mergeCell ref="BU40:DD40"/>
    <mergeCell ref="B41:BT41"/>
    <mergeCell ref="BU41:DD41"/>
    <mergeCell ref="B36:BT36"/>
    <mergeCell ref="BU36:DD36"/>
    <mergeCell ref="B37:BT37"/>
    <mergeCell ref="BU37:DD37"/>
    <mergeCell ref="BU44:DD44"/>
    <mergeCell ref="BU45:DD45"/>
    <mergeCell ref="B44:BT44"/>
    <mergeCell ref="B42:BT42"/>
    <mergeCell ref="BU42:DD42"/>
    <mergeCell ref="B43:BT43"/>
    <mergeCell ref="BU43:DD43"/>
    <mergeCell ref="B45:BT45"/>
    <mergeCell ref="B51:BT51"/>
    <mergeCell ref="BU51:DD51"/>
    <mergeCell ref="B49:BT49"/>
    <mergeCell ref="BU49:DD49"/>
    <mergeCell ref="B50:BT50"/>
    <mergeCell ref="BU50:DD50"/>
    <mergeCell ref="B46:BT46"/>
    <mergeCell ref="BU46:DD46"/>
    <mergeCell ref="B48:BT48"/>
    <mergeCell ref="BU47:DD47"/>
    <mergeCell ref="BU48:DD48"/>
    <mergeCell ref="B47:BT47"/>
    <mergeCell ref="BU5:DD5"/>
    <mergeCell ref="BU6:DD6"/>
    <mergeCell ref="BU7:DD7"/>
    <mergeCell ref="BU8:DD8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U52:DD52"/>
    <mergeCell ref="B53:BT53"/>
    <mergeCell ref="BU53:DD53"/>
    <mergeCell ref="B52:BT52"/>
    <mergeCell ref="B56:BT56"/>
    <mergeCell ref="BU56:DD56"/>
    <mergeCell ref="B57:BT57"/>
    <mergeCell ref="B59:BT59"/>
    <mergeCell ref="BU59:DD59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3"/>
  <sheetViews>
    <sheetView tabSelected="1" view="pageBreakPreview" zoomScaleSheetLayoutView="100" zoomScalePageLayoutView="0" workbookViewId="0" topLeftCell="A46">
      <selection activeCell="A1" sqref="A1"/>
    </sheetView>
  </sheetViews>
  <sheetFormatPr defaultColWidth="0.875" defaultRowHeight="12.75"/>
  <cols>
    <col min="1" max="1" width="4.625" style="1" customWidth="1"/>
    <col min="2" max="47" width="0.875" style="1" customWidth="1"/>
    <col min="48" max="48" width="2.375" style="1" customWidth="1"/>
    <col min="49" max="49" width="0.6171875" style="1" hidden="1" customWidth="1"/>
    <col min="50" max="50" width="0.37109375" style="1" hidden="1" customWidth="1"/>
    <col min="51" max="64" width="0.875" style="1" customWidth="1"/>
    <col min="65" max="65" width="0.6171875" style="1" customWidth="1"/>
    <col min="66" max="77" width="0.875" style="1" customWidth="1"/>
    <col min="78" max="78" width="1.12109375" style="1" customWidth="1"/>
    <col min="79" max="79" width="0.74609375" style="1" customWidth="1"/>
    <col min="80" max="80" width="0.2421875" style="1" customWidth="1"/>
    <col min="81" max="106" width="0.875" style="1" customWidth="1"/>
    <col min="107" max="107" width="0.2421875" style="1" customWidth="1"/>
    <col min="108" max="108" width="0.875" style="1" hidden="1" customWidth="1"/>
    <col min="109" max="16384" width="0.875" style="1" customWidth="1"/>
  </cols>
  <sheetData>
    <row r="1" ht="3" customHeight="1"/>
    <row r="2" spans="1:108" s="3" customFormat="1" ht="15" customHeight="1">
      <c r="A2" s="117" t="s">
        <v>104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1" customFormat="1" ht="14.25" customHeight="1">
      <c r="A4" s="132" t="s">
        <v>134</v>
      </c>
      <c r="B4" s="132" t="s">
        <v>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4"/>
      <c r="AY4" s="132" t="s">
        <v>92</v>
      </c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4"/>
      <c r="BN4" s="132" t="s">
        <v>79</v>
      </c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4"/>
      <c r="CC4" s="182" t="s">
        <v>80</v>
      </c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8"/>
    </row>
    <row r="5" spans="1:108" s="41" customFormat="1" ht="92.25" customHeight="1">
      <c r="A5" s="135"/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7"/>
      <c r="AY5" s="135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7"/>
      <c r="BN5" s="135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7"/>
      <c r="CC5" s="177" t="s">
        <v>81</v>
      </c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8"/>
      <c r="CQ5" s="175" t="s">
        <v>123</v>
      </c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6"/>
    </row>
    <row r="6" spans="1:108" ht="30" customHeight="1">
      <c r="A6" s="47">
        <v>1</v>
      </c>
      <c r="B6" s="92" t="s">
        <v>46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3"/>
      <c r="AY6" s="126" t="s">
        <v>21</v>
      </c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8"/>
      <c r="BN6" s="172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4"/>
      <c r="CC6" s="121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3"/>
      <c r="CQ6" s="121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3"/>
    </row>
    <row r="7" spans="1:108" s="6" customFormat="1" ht="15">
      <c r="A7" s="47" t="s">
        <v>129</v>
      </c>
      <c r="B7" s="106" t="s">
        <v>105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7"/>
      <c r="AY7" s="158" t="s">
        <v>21</v>
      </c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60"/>
      <c r="BN7" s="163">
        <f>BN9+BN22+BN12</f>
        <v>968740</v>
      </c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5"/>
      <c r="CC7" s="163">
        <f>CC9+CC22+CC12</f>
        <v>968740</v>
      </c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5"/>
      <c r="CQ7" s="179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1"/>
    </row>
    <row r="8" spans="1:108" s="6" customFormat="1" ht="15">
      <c r="A8" s="47"/>
      <c r="B8" s="88" t="s">
        <v>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9"/>
      <c r="AY8" s="126" t="s">
        <v>21</v>
      </c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8"/>
      <c r="BN8" s="129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1"/>
      <c r="CC8" s="129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1"/>
      <c r="CQ8" s="121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</row>
    <row r="9" spans="1:108" s="6" customFormat="1" ht="30" customHeight="1">
      <c r="A9" s="47" t="s">
        <v>130</v>
      </c>
      <c r="B9" s="92" t="s">
        <v>168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3"/>
      <c r="AY9" s="126" t="s">
        <v>21</v>
      </c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8"/>
      <c r="BN9" s="129">
        <f>BN10+BN11</f>
        <v>894900</v>
      </c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1"/>
      <c r="CC9" s="129">
        <f>CC10+CC11</f>
        <v>894900</v>
      </c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1"/>
      <c r="CQ9" s="121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3"/>
    </row>
    <row r="10" spans="1:108" s="6" customFormat="1" ht="24" customHeight="1">
      <c r="A10" s="47"/>
      <c r="B10" s="124" t="s">
        <v>169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49"/>
      <c r="AX10" s="50"/>
      <c r="AY10" s="126" t="s">
        <v>21</v>
      </c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8"/>
      <c r="BN10" s="129">
        <v>340400</v>
      </c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1"/>
      <c r="CC10" s="129">
        <v>340400</v>
      </c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1"/>
      <c r="CQ10" s="121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3"/>
    </row>
    <row r="11" spans="1:108" s="6" customFormat="1" ht="26.25" customHeight="1">
      <c r="A11" s="47"/>
      <c r="B11" s="124" t="s">
        <v>170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49"/>
      <c r="AX11" s="50"/>
      <c r="AY11" s="126" t="s">
        <v>21</v>
      </c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8"/>
      <c r="BN11" s="129">
        <v>554500</v>
      </c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1"/>
      <c r="CC11" s="129">
        <v>554500</v>
      </c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1"/>
      <c r="CQ11" s="121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1:108" s="6" customFormat="1" ht="15">
      <c r="A12" s="47" t="s">
        <v>131</v>
      </c>
      <c r="B12" s="88" t="s">
        <v>128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9"/>
      <c r="AY12" s="126" t="s">
        <v>21</v>
      </c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8"/>
      <c r="BN12" s="129">
        <f>BN14+BN15+BN16</f>
        <v>71540</v>
      </c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1"/>
      <c r="CC12" s="150">
        <f>CC14+CC15+CC16</f>
        <v>71540</v>
      </c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2"/>
      <c r="CQ12" s="121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1:108" s="6" customFormat="1" ht="15">
      <c r="A13" s="47"/>
      <c r="B13" s="88" t="s">
        <v>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9"/>
      <c r="AY13" s="126" t="s">
        <v>21</v>
      </c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8"/>
      <c r="BN13" s="129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1"/>
      <c r="CC13" s="150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2"/>
      <c r="CQ13" s="121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3"/>
    </row>
    <row r="14" spans="1:108" s="6" customFormat="1" ht="49.5" customHeight="1">
      <c r="A14" s="47" t="s">
        <v>207</v>
      </c>
      <c r="B14" s="125" t="s">
        <v>209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46"/>
      <c r="AY14" s="126" t="s">
        <v>21</v>
      </c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8"/>
      <c r="BN14" s="129">
        <v>11150</v>
      </c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1"/>
      <c r="CC14" s="150">
        <v>11150</v>
      </c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2"/>
      <c r="CQ14" s="121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3"/>
    </row>
    <row r="15" spans="1:108" s="6" customFormat="1" ht="139.5" customHeight="1">
      <c r="A15" s="47" t="s">
        <v>208</v>
      </c>
      <c r="B15" s="125" t="s">
        <v>210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46"/>
      <c r="AY15" s="126" t="s">
        <v>21</v>
      </c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8"/>
      <c r="BN15" s="129">
        <v>30390</v>
      </c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1"/>
      <c r="CC15" s="150">
        <v>30390</v>
      </c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2"/>
      <c r="CQ15" s="121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3"/>
    </row>
    <row r="16" spans="1:108" s="6" customFormat="1" ht="51" customHeight="1">
      <c r="A16" s="47" t="s">
        <v>211</v>
      </c>
      <c r="B16" s="124" t="s">
        <v>212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54"/>
      <c r="AX16" s="55"/>
      <c r="AY16" s="126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8"/>
      <c r="BN16" s="150">
        <v>30000</v>
      </c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2"/>
      <c r="CC16" s="150">
        <v>30000</v>
      </c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2"/>
      <c r="CQ16" s="121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52"/>
      <c r="DD16" s="53"/>
    </row>
    <row r="17" spans="1:108" s="6" customFormat="1" ht="15">
      <c r="A17" s="47" t="s">
        <v>132</v>
      </c>
      <c r="B17" s="88" t="s">
        <v>96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9"/>
      <c r="AY17" s="126" t="s">
        <v>21</v>
      </c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8"/>
      <c r="BN17" s="129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1"/>
      <c r="CC17" s="150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2"/>
      <c r="CQ17" s="121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3"/>
    </row>
    <row r="18" spans="1:108" s="6" customFormat="1" ht="63.75" customHeight="1">
      <c r="A18" s="51" t="s">
        <v>133</v>
      </c>
      <c r="B18" s="153" t="s">
        <v>171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4"/>
      <c r="AY18" s="155" t="s">
        <v>21</v>
      </c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7"/>
      <c r="BN18" s="166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8"/>
      <c r="CC18" s="169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1"/>
      <c r="CQ18" s="147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9"/>
    </row>
    <row r="19" spans="1:108" s="6" customFormat="1" ht="15">
      <c r="A19" s="47"/>
      <c r="B19" s="138" t="s">
        <v>7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9"/>
      <c r="AY19" s="126" t="s">
        <v>21</v>
      </c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8"/>
      <c r="BN19" s="129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1"/>
      <c r="CC19" s="150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2"/>
      <c r="CQ19" s="121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s="6" customFormat="1" ht="13.5" customHeight="1">
      <c r="A20" s="47" t="s">
        <v>135</v>
      </c>
      <c r="B20" s="125" t="s">
        <v>174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46"/>
      <c r="AY20" s="126" t="s">
        <v>21</v>
      </c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8"/>
      <c r="BN20" s="129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1"/>
      <c r="CC20" s="150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2"/>
      <c r="CQ20" s="121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1:108" s="6" customFormat="1" ht="15" customHeight="1">
      <c r="A21" s="47" t="s">
        <v>136</v>
      </c>
      <c r="B21" s="125" t="s">
        <v>175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46"/>
      <c r="AY21" s="126" t="s">
        <v>21</v>
      </c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8"/>
      <c r="BN21" s="129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1"/>
      <c r="CC21" s="150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2"/>
      <c r="CQ21" s="121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1:108" s="6" customFormat="1" ht="30" customHeight="1">
      <c r="A22" s="51" t="s">
        <v>137</v>
      </c>
      <c r="B22" s="92" t="s">
        <v>106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3"/>
      <c r="AY22" s="126" t="s">
        <v>21</v>
      </c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8"/>
      <c r="BN22" s="129">
        <v>2300</v>
      </c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1"/>
      <c r="CC22" s="129">
        <v>2300</v>
      </c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1"/>
      <c r="CQ22" s="121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s="6" customFormat="1" ht="15" customHeight="1">
      <c r="A23" s="47"/>
      <c r="B23" s="92" t="s">
        <v>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3"/>
      <c r="AY23" s="126" t="s">
        <v>21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N23" s="129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1"/>
      <c r="CC23" s="129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1"/>
      <c r="CQ23" s="121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3"/>
    </row>
    <row r="24" spans="1:108" s="6" customFormat="1" ht="15">
      <c r="A24" s="47"/>
      <c r="B24" s="125" t="s">
        <v>172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46"/>
      <c r="AY24" s="126" t="s">
        <v>21</v>
      </c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8"/>
      <c r="BN24" s="129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1"/>
      <c r="CC24" s="129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1"/>
      <c r="CQ24" s="121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</row>
    <row r="25" spans="1:108" s="6" customFormat="1" ht="15">
      <c r="A25" s="47" t="s">
        <v>138</v>
      </c>
      <c r="B25" s="138" t="s">
        <v>82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9"/>
      <c r="AY25" s="126" t="s">
        <v>21</v>
      </c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8"/>
      <c r="BN25" s="129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1"/>
      <c r="CC25" s="129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1"/>
      <c r="CQ25" s="121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s="6" customFormat="1" ht="28.5" customHeight="1">
      <c r="A26" s="51" t="s">
        <v>139</v>
      </c>
      <c r="B26" s="92" t="s">
        <v>47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3"/>
      <c r="AY26" s="126" t="s">
        <v>21</v>
      </c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8"/>
      <c r="BN26" s="129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1"/>
      <c r="CC26" s="129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1"/>
      <c r="CQ26" s="121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s="36" customFormat="1" ht="15" customHeight="1">
      <c r="A27" s="48" t="s">
        <v>140</v>
      </c>
      <c r="B27" s="106" t="s">
        <v>107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7"/>
      <c r="AY27" s="158">
        <v>900</v>
      </c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60"/>
      <c r="BN27" s="163">
        <f>BN29+BN34+BN42+BN45+BN48+BN49</f>
        <v>968740</v>
      </c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5"/>
      <c r="CC27" s="163">
        <f>CC29+CC34+CC42+CC45+CC48+CC49</f>
        <v>968740</v>
      </c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5"/>
      <c r="CQ27" s="179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1"/>
    </row>
    <row r="28" spans="1:108" s="6" customFormat="1" ht="15">
      <c r="A28" s="47"/>
      <c r="B28" s="88" t="s">
        <v>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9"/>
      <c r="AY28" s="126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8"/>
      <c r="BN28" s="129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1"/>
      <c r="CC28" s="129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1"/>
      <c r="CQ28" s="121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s="6" customFormat="1" ht="30" customHeight="1">
      <c r="A29" s="47" t="s">
        <v>141</v>
      </c>
      <c r="B29" s="92" t="s">
        <v>27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3"/>
      <c r="AY29" s="126">
        <v>210</v>
      </c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8"/>
      <c r="BN29" s="129">
        <f>BN31+BN32+BN33</f>
        <v>544450</v>
      </c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1"/>
      <c r="CC29" s="129">
        <f>CC31+CC32+CC33</f>
        <v>544450</v>
      </c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1"/>
      <c r="CQ29" s="121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6" customFormat="1" ht="15">
      <c r="A30" s="47"/>
      <c r="B30" s="88" t="s">
        <v>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9"/>
      <c r="AY30" s="126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8"/>
      <c r="BN30" s="129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1"/>
      <c r="CC30" s="129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1"/>
      <c r="CQ30" s="121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6" customFormat="1" ht="15">
      <c r="A31" s="47" t="s">
        <v>142</v>
      </c>
      <c r="B31" s="88" t="s">
        <v>28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9"/>
      <c r="AY31" s="126">
        <v>211</v>
      </c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8"/>
      <c r="BN31" s="129">
        <v>414770</v>
      </c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1"/>
      <c r="CC31" s="129">
        <v>414770</v>
      </c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1"/>
      <c r="CQ31" s="121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</row>
    <row r="32" spans="1:108" s="6" customFormat="1" ht="15">
      <c r="A32" s="47" t="s">
        <v>143</v>
      </c>
      <c r="B32" s="88" t="s">
        <v>29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9"/>
      <c r="AY32" s="126">
        <v>212</v>
      </c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9">
        <v>4500</v>
      </c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1"/>
      <c r="CC32" s="129">
        <v>4500</v>
      </c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1"/>
      <c r="CQ32" s="121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s="6" customFormat="1" ht="15">
      <c r="A33" s="47" t="s">
        <v>144</v>
      </c>
      <c r="B33" s="88" t="s">
        <v>91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9"/>
      <c r="AY33" s="126">
        <v>213</v>
      </c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9">
        <v>125180</v>
      </c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1"/>
      <c r="CC33" s="129">
        <v>125180</v>
      </c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1"/>
      <c r="CQ33" s="121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1:108" s="6" customFormat="1" ht="15" customHeight="1">
      <c r="A34" s="47" t="s">
        <v>145</v>
      </c>
      <c r="B34" s="88" t="s">
        <v>30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9"/>
      <c r="AY34" s="126">
        <v>220</v>
      </c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9">
        <f>BN36+BN37+BN38+BN39+BN40+BN41</f>
        <v>175400</v>
      </c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1"/>
      <c r="CC34" s="129">
        <f>CC36+CC37+CC38+CC39+CC40+CC41</f>
        <v>175400</v>
      </c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1"/>
      <c r="CQ34" s="121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s="6" customFormat="1" ht="15">
      <c r="A35" s="47"/>
      <c r="B35" s="88" t="s">
        <v>1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126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9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1"/>
      <c r="CC35" s="129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1"/>
      <c r="CQ35" s="121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6" customFormat="1" ht="15" customHeight="1">
      <c r="A36" s="47" t="s">
        <v>146</v>
      </c>
      <c r="B36" s="88" t="s">
        <v>108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9"/>
      <c r="AY36" s="126">
        <v>221</v>
      </c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29">
        <v>25200</v>
      </c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1"/>
      <c r="CC36" s="129">
        <v>25200</v>
      </c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1"/>
      <c r="CQ36" s="121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s="6" customFormat="1" ht="15" customHeight="1">
      <c r="A37" s="47" t="s">
        <v>147</v>
      </c>
      <c r="B37" s="88" t="s">
        <v>109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9"/>
      <c r="AY37" s="126">
        <v>222</v>
      </c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8"/>
      <c r="BN37" s="129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1"/>
      <c r="CC37" s="129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1"/>
      <c r="CQ37" s="121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s="6" customFormat="1" ht="15" customHeight="1">
      <c r="A38" s="47" t="s">
        <v>148</v>
      </c>
      <c r="B38" s="88" t="s">
        <v>110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9"/>
      <c r="AY38" s="126">
        <v>223</v>
      </c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8"/>
      <c r="BN38" s="129">
        <v>32000</v>
      </c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1"/>
      <c r="CC38" s="129">
        <v>32000</v>
      </c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1"/>
      <c r="CQ38" s="121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3"/>
    </row>
    <row r="39" spans="1:108" s="6" customFormat="1" ht="15" customHeight="1">
      <c r="A39" s="47" t="s">
        <v>149</v>
      </c>
      <c r="B39" s="88" t="s">
        <v>111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9"/>
      <c r="AY39" s="126">
        <v>224</v>
      </c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8"/>
      <c r="BN39" s="129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1"/>
      <c r="CC39" s="129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1"/>
      <c r="CQ39" s="121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s="6" customFormat="1" ht="15">
      <c r="A40" s="47" t="s">
        <v>150</v>
      </c>
      <c r="B40" s="88" t="s">
        <v>112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9"/>
      <c r="AY40" s="126">
        <v>225</v>
      </c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8"/>
      <c r="BN40" s="129">
        <v>45900</v>
      </c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1"/>
      <c r="CC40" s="129">
        <v>45900</v>
      </c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1"/>
      <c r="CQ40" s="121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s="6" customFormat="1" ht="15" customHeight="1">
      <c r="A41" s="47" t="s">
        <v>151</v>
      </c>
      <c r="B41" s="88" t="s">
        <v>113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9"/>
      <c r="AY41" s="126">
        <v>226</v>
      </c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8"/>
      <c r="BN41" s="129">
        <v>72300</v>
      </c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1"/>
      <c r="CC41" s="129">
        <v>72300</v>
      </c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1"/>
      <c r="CQ41" s="121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s="6" customFormat="1" ht="15" customHeight="1">
      <c r="A42" s="47" t="s">
        <v>152</v>
      </c>
      <c r="B42" s="125" t="s">
        <v>31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46"/>
      <c r="AY42" s="126">
        <v>240</v>
      </c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8"/>
      <c r="BN42" s="129">
        <f>BN44</f>
        <v>0</v>
      </c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1"/>
      <c r="CC42" s="129">
        <f>CC44</f>
        <v>0</v>
      </c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1"/>
      <c r="CQ42" s="121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3"/>
    </row>
    <row r="43" spans="1:108" s="6" customFormat="1" ht="14.25" customHeight="1">
      <c r="A43" s="46"/>
      <c r="B43" s="138" t="s">
        <v>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9"/>
      <c r="AY43" s="126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8"/>
      <c r="BN43" s="129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1"/>
      <c r="CC43" s="129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1"/>
      <c r="CQ43" s="121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s="6" customFormat="1" ht="27" customHeight="1">
      <c r="A44" s="47" t="s">
        <v>153</v>
      </c>
      <c r="B44" s="125" t="s">
        <v>50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46"/>
      <c r="AY44" s="126">
        <v>241</v>
      </c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8"/>
      <c r="BN44" s="129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1"/>
      <c r="CC44" s="129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1"/>
      <c r="CQ44" s="121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3"/>
    </row>
    <row r="45" spans="1:108" s="6" customFormat="1" ht="15">
      <c r="A45" s="47" t="s">
        <v>154</v>
      </c>
      <c r="B45" s="88" t="s">
        <v>48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9"/>
      <c r="AY45" s="126">
        <v>260</v>
      </c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8"/>
      <c r="BN45" s="129">
        <f>BN47</f>
        <v>0</v>
      </c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1"/>
      <c r="CC45" s="129">
        <f>CC47</f>
        <v>0</v>
      </c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1"/>
      <c r="CQ45" s="121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s="6" customFormat="1" ht="14.25" customHeight="1">
      <c r="A46" s="47"/>
      <c r="B46" s="88" t="s">
        <v>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9"/>
      <c r="AY46" s="126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8"/>
      <c r="BN46" s="129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1"/>
      <c r="CC46" s="129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1"/>
      <c r="CQ46" s="121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s="6" customFormat="1" ht="15" customHeight="1">
      <c r="A47" s="47" t="s">
        <v>156</v>
      </c>
      <c r="B47" s="88" t="s">
        <v>114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9"/>
      <c r="AY47" s="126">
        <v>262</v>
      </c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8"/>
      <c r="BN47" s="129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1"/>
      <c r="CC47" s="129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1"/>
      <c r="CQ47" s="121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3"/>
    </row>
    <row r="48" spans="1:108" s="6" customFormat="1" ht="15">
      <c r="A48" s="47" t="s">
        <v>155</v>
      </c>
      <c r="B48" s="88" t="s">
        <v>49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9"/>
      <c r="AY48" s="126">
        <v>290</v>
      </c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8"/>
      <c r="BN48" s="129">
        <v>29300</v>
      </c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1"/>
      <c r="CC48" s="129">
        <v>29300</v>
      </c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1"/>
      <c r="CQ48" s="121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s="6" customFormat="1" ht="15" customHeight="1">
      <c r="A49" s="47" t="s">
        <v>157</v>
      </c>
      <c r="B49" s="88" t="s">
        <v>22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9"/>
      <c r="AY49" s="126">
        <v>300</v>
      </c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8"/>
      <c r="BN49" s="129">
        <f>BN51+BN52+BN53+BN54</f>
        <v>219590</v>
      </c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1"/>
      <c r="CC49" s="129">
        <f>CC51+CC54</f>
        <v>219590</v>
      </c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1"/>
      <c r="CQ49" s="121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3"/>
    </row>
    <row r="50" spans="1:108" s="6" customFormat="1" ht="14.25" customHeight="1">
      <c r="A50" s="47"/>
      <c r="B50" s="88" t="s">
        <v>1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9"/>
      <c r="AY50" s="126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8"/>
      <c r="BN50" s="129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1"/>
      <c r="CC50" s="129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1"/>
      <c r="CQ50" s="121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3"/>
    </row>
    <row r="51" spans="1:108" s="6" customFormat="1" ht="15">
      <c r="A51" s="47" t="s">
        <v>158</v>
      </c>
      <c r="B51" s="88" t="s">
        <v>117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9"/>
      <c r="AY51" s="126">
        <v>310</v>
      </c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8"/>
      <c r="BN51" s="129">
        <v>0</v>
      </c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1"/>
      <c r="CC51" s="129">
        <v>0</v>
      </c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1"/>
      <c r="CQ51" s="121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s="6" customFormat="1" ht="15.75" customHeight="1">
      <c r="A52" s="47" t="s">
        <v>159</v>
      </c>
      <c r="B52" s="125" t="s">
        <v>118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46"/>
      <c r="AY52" s="126">
        <v>320</v>
      </c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8"/>
      <c r="BN52" s="129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1"/>
      <c r="CC52" s="129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1"/>
      <c r="CQ52" s="121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3"/>
    </row>
    <row r="53" spans="1:108" s="6" customFormat="1" ht="25.5" customHeight="1">
      <c r="A53" s="47" t="s">
        <v>160</v>
      </c>
      <c r="B53" s="125" t="s">
        <v>119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46"/>
      <c r="AY53" s="126">
        <v>330</v>
      </c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8"/>
      <c r="BN53" s="129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1"/>
      <c r="CC53" s="129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1"/>
      <c r="CQ53" s="121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s="6" customFormat="1" ht="28.5" customHeight="1">
      <c r="A54" s="47" t="s">
        <v>161</v>
      </c>
      <c r="B54" s="183" t="s">
        <v>120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3"/>
      <c r="AY54" s="126" t="s">
        <v>200</v>
      </c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8"/>
      <c r="BN54" s="129">
        <v>219590</v>
      </c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1"/>
      <c r="CC54" s="129">
        <v>219590</v>
      </c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1"/>
      <c r="CQ54" s="121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s="6" customFormat="1" ht="15">
      <c r="A55" s="47" t="s">
        <v>162</v>
      </c>
      <c r="B55" s="88" t="s">
        <v>93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9"/>
      <c r="AY55" s="126">
        <v>500</v>
      </c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8"/>
      <c r="BN55" s="129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1"/>
      <c r="CC55" s="129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1"/>
      <c r="CQ55" s="121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s="6" customFormat="1" ht="14.25" customHeight="1">
      <c r="A56" s="47"/>
      <c r="B56" s="88" t="s">
        <v>1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9"/>
      <c r="AY56" s="126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8"/>
      <c r="BN56" s="129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1"/>
      <c r="CC56" s="129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1"/>
      <c r="CQ56" s="121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6" customFormat="1" ht="24" customHeight="1">
      <c r="A57" s="47" t="s">
        <v>163</v>
      </c>
      <c r="B57" s="125" t="s">
        <v>115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46"/>
      <c r="AY57" s="126">
        <v>520</v>
      </c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8"/>
      <c r="BN57" s="129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1"/>
      <c r="CC57" s="129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1"/>
      <c r="CQ57" s="121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3"/>
    </row>
    <row r="58" spans="1:108" s="6" customFormat="1" ht="26.25" customHeight="1">
      <c r="A58" s="47" t="s">
        <v>164</v>
      </c>
      <c r="B58" s="125" t="s">
        <v>116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46"/>
      <c r="AY58" s="126">
        <v>530</v>
      </c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8"/>
      <c r="BN58" s="129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1"/>
      <c r="CC58" s="129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1"/>
      <c r="CQ58" s="121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3"/>
    </row>
    <row r="59" spans="1:108" s="6" customFormat="1" ht="15" customHeight="1">
      <c r="A59" s="47"/>
      <c r="B59" s="161" t="s">
        <v>23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2"/>
      <c r="AY59" s="126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8"/>
      <c r="BN59" s="129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1"/>
      <c r="CC59" s="129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1"/>
      <c r="CQ59" s="121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3"/>
    </row>
    <row r="60" spans="1:108" s="6" customFormat="1" ht="15">
      <c r="A60" s="47" t="s">
        <v>165</v>
      </c>
      <c r="B60" s="88" t="s">
        <v>24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9"/>
      <c r="AY60" s="126" t="s">
        <v>21</v>
      </c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8"/>
      <c r="BN60" s="129">
        <v>300000</v>
      </c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1"/>
      <c r="CC60" s="129">
        <v>300000</v>
      </c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1"/>
      <c r="CQ60" s="121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3"/>
    </row>
    <row r="61" ht="10.5" customHeight="1"/>
    <row r="62" spans="1:61" ht="14.25" customHeight="1">
      <c r="A62" s="6" t="s">
        <v>166</v>
      </c>
      <c r="B62" s="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14.25" customHeight="1">
      <c r="A63" s="6" t="s">
        <v>122</v>
      </c>
      <c r="B63" s="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108" ht="14.25" customHeight="1">
      <c r="A64" s="6" t="s">
        <v>97</v>
      </c>
      <c r="B64" s="6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CA64" s="141" t="s">
        <v>199</v>
      </c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</row>
    <row r="65" spans="1:108" s="2" customFormat="1" ht="12">
      <c r="A65" s="37"/>
      <c r="B65" s="37"/>
      <c r="BE65" s="142" t="s">
        <v>13</v>
      </c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CA65" s="142" t="s">
        <v>14</v>
      </c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</row>
    <row r="66" spans="1:108" ht="14.25" customHeight="1">
      <c r="A66" s="6" t="s">
        <v>167</v>
      </c>
      <c r="B66" s="6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</row>
    <row r="67" spans="1:108" ht="14.25" customHeight="1">
      <c r="A67" s="6" t="s">
        <v>122</v>
      </c>
      <c r="B67" s="6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CA67" s="141" t="s">
        <v>173</v>
      </c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</row>
    <row r="68" spans="1:108" ht="12.75" customHeight="1">
      <c r="A68" s="6"/>
      <c r="B68" s="6"/>
      <c r="BE68" s="142" t="s">
        <v>13</v>
      </c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2"/>
      <c r="BZ68" s="2"/>
      <c r="CA68" s="142" t="s">
        <v>14</v>
      </c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</row>
    <row r="69" spans="1:108" ht="15">
      <c r="A69" s="6" t="s">
        <v>87</v>
      </c>
      <c r="B69" s="6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CA69" s="141" t="s">
        <v>206</v>
      </c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</row>
    <row r="70" spans="1:108" s="2" customFormat="1" ht="12.75" customHeight="1">
      <c r="A70" s="37"/>
      <c r="B70" s="37"/>
      <c r="BE70" s="142" t="s">
        <v>13</v>
      </c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CA70" s="142" t="s">
        <v>14</v>
      </c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</row>
    <row r="71" spans="1:35" ht="15">
      <c r="A71" s="6" t="s">
        <v>88</v>
      </c>
      <c r="B71" s="6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</row>
    <row r="72" s="41" customFormat="1" ht="10.5" customHeight="1"/>
    <row r="73" spans="2:36" s="41" customFormat="1" ht="12" customHeight="1">
      <c r="B73" s="42" t="s">
        <v>2</v>
      </c>
      <c r="C73" s="143" t="s">
        <v>198</v>
      </c>
      <c r="D73" s="143"/>
      <c r="E73" s="143"/>
      <c r="F73" s="143"/>
      <c r="G73" s="41" t="s">
        <v>2</v>
      </c>
      <c r="J73" s="143" t="s">
        <v>179</v>
      </c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4">
        <v>20</v>
      </c>
      <c r="AC73" s="144"/>
      <c r="AD73" s="144"/>
      <c r="AE73" s="144"/>
      <c r="AF73" s="145" t="s">
        <v>180</v>
      </c>
      <c r="AG73" s="145"/>
      <c r="AH73" s="145"/>
      <c r="AI73" s="145"/>
      <c r="AJ73" s="41" t="s">
        <v>3</v>
      </c>
    </row>
    <row r="74" s="41" customFormat="1" ht="3.75" customHeight="1"/>
  </sheetData>
  <sheetProtection/>
  <mergeCells count="300">
    <mergeCell ref="CC55:CP55"/>
    <mergeCell ref="CC54:CP54"/>
    <mergeCell ref="CC57:CP57"/>
    <mergeCell ref="B58:AX58"/>
    <mergeCell ref="AY58:BM58"/>
    <mergeCell ref="BN58:CB58"/>
    <mergeCell ref="CC58:CP58"/>
    <mergeCell ref="BN57:CB57"/>
    <mergeCell ref="A2:DD2"/>
    <mergeCell ref="B22:AX22"/>
    <mergeCell ref="B52:AX52"/>
    <mergeCell ref="AY52:BM52"/>
    <mergeCell ref="BN52:CB52"/>
    <mergeCell ref="CC43:CP43"/>
    <mergeCell ref="B50:AX50"/>
    <mergeCell ref="AY50:BM50"/>
    <mergeCell ref="CQ25:DD25"/>
    <mergeCell ref="CC26:CP26"/>
    <mergeCell ref="B53:AX53"/>
    <mergeCell ref="AY54:BM54"/>
    <mergeCell ref="CC53:CP53"/>
    <mergeCell ref="CC35:CP35"/>
    <mergeCell ref="CC36:CP36"/>
    <mergeCell ref="B54:AX54"/>
    <mergeCell ref="AY53:BM53"/>
    <mergeCell ref="BN43:CB43"/>
    <mergeCell ref="BN42:CB42"/>
    <mergeCell ref="AY43:BM43"/>
    <mergeCell ref="CC25:CP25"/>
    <mergeCell ref="AY56:BM56"/>
    <mergeCell ref="BN56:CB56"/>
    <mergeCell ref="CC56:CP56"/>
    <mergeCell ref="BN27:CB27"/>
    <mergeCell ref="BN50:CB50"/>
    <mergeCell ref="BN51:CB51"/>
    <mergeCell ref="CC52:CP52"/>
    <mergeCell ref="CC34:CP34"/>
    <mergeCell ref="CC32:CP32"/>
    <mergeCell ref="CQ26:DD26"/>
    <mergeCell ref="CQ27:DD27"/>
    <mergeCell ref="CC27:CP27"/>
    <mergeCell ref="CC31:CP31"/>
    <mergeCell ref="CC30:CP30"/>
    <mergeCell ref="CC33:CP33"/>
    <mergeCell ref="CC29:CP29"/>
    <mergeCell ref="CC28:CP28"/>
    <mergeCell ref="CQ39:DD39"/>
    <mergeCell ref="CQ30:DD30"/>
    <mergeCell ref="CQ40:DD40"/>
    <mergeCell ref="CQ31:DD31"/>
    <mergeCell ref="CQ32:DD32"/>
    <mergeCell ref="CQ59:DD59"/>
    <mergeCell ref="CQ42:DD42"/>
    <mergeCell ref="CQ48:DD48"/>
    <mergeCell ref="CQ33:DD33"/>
    <mergeCell ref="CQ34:DD34"/>
    <mergeCell ref="CQ38:DD38"/>
    <mergeCell ref="CQ44:DD44"/>
    <mergeCell ref="CQ60:DD60"/>
    <mergeCell ref="CQ53:DD53"/>
    <mergeCell ref="CQ58:DD58"/>
    <mergeCell ref="CQ57:DD57"/>
    <mergeCell ref="CQ55:DD55"/>
    <mergeCell ref="CQ54:DD54"/>
    <mergeCell ref="CQ56:DD56"/>
    <mergeCell ref="CC4:DD4"/>
    <mergeCell ref="BN46:CB46"/>
    <mergeCell ref="CQ35:DD35"/>
    <mergeCell ref="CQ36:DD36"/>
    <mergeCell ref="CQ37:DD37"/>
    <mergeCell ref="BN44:CB44"/>
    <mergeCell ref="BN45:CB45"/>
    <mergeCell ref="CQ41:DD41"/>
    <mergeCell ref="CQ28:DD28"/>
    <mergeCell ref="CQ29:DD29"/>
    <mergeCell ref="BN60:CB60"/>
    <mergeCell ref="BN59:CB59"/>
    <mergeCell ref="BN47:CB47"/>
    <mergeCell ref="BN48:CB48"/>
    <mergeCell ref="BN49:CB49"/>
    <mergeCell ref="BN55:CB55"/>
    <mergeCell ref="BN53:CB53"/>
    <mergeCell ref="BN54:CB54"/>
    <mergeCell ref="CQ17:DD17"/>
    <mergeCell ref="CC12:CP12"/>
    <mergeCell ref="CQ12:DD12"/>
    <mergeCell ref="CQ15:DD15"/>
    <mergeCell ref="CC16:CP16"/>
    <mergeCell ref="CQ16:DB16"/>
    <mergeCell ref="CQ5:DD5"/>
    <mergeCell ref="CQ6:DD6"/>
    <mergeCell ref="CC9:CP9"/>
    <mergeCell ref="CC5:CP5"/>
    <mergeCell ref="CQ8:DD8"/>
    <mergeCell ref="CQ9:DD9"/>
    <mergeCell ref="CC8:CP8"/>
    <mergeCell ref="CC6:CP6"/>
    <mergeCell ref="CQ7:DD7"/>
    <mergeCell ref="CQ45:DD45"/>
    <mergeCell ref="CQ46:DD46"/>
    <mergeCell ref="CQ43:DD43"/>
    <mergeCell ref="CQ49:DD49"/>
    <mergeCell ref="CQ52:DD52"/>
    <mergeCell ref="CC47:CP47"/>
    <mergeCell ref="CQ47:DD47"/>
    <mergeCell ref="CQ50:DD50"/>
    <mergeCell ref="CQ51:DD51"/>
    <mergeCell ref="CC51:CP51"/>
    <mergeCell ref="AY17:BM17"/>
    <mergeCell ref="CQ13:DD13"/>
    <mergeCell ref="BN14:CB14"/>
    <mergeCell ref="CQ14:DD14"/>
    <mergeCell ref="AY14:BM14"/>
    <mergeCell ref="AY13:BM13"/>
    <mergeCell ref="CC15:CP15"/>
    <mergeCell ref="CC14:CP14"/>
    <mergeCell ref="AY16:BM16"/>
    <mergeCell ref="BN16:CB16"/>
    <mergeCell ref="AY31:BM31"/>
    <mergeCell ref="AY4:BM5"/>
    <mergeCell ref="BN6:CB6"/>
    <mergeCell ref="BN4:CB5"/>
    <mergeCell ref="BN22:CB22"/>
    <mergeCell ref="BN17:CB17"/>
    <mergeCell ref="BN19:CB19"/>
    <mergeCell ref="BN21:CB21"/>
    <mergeCell ref="BN15:CB15"/>
    <mergeCell ref="AY15:BM15"/>
    <mergeCell ref="CC45:CP45"/>
    <mergeCell ref="B46:AX46"/>
    <mergeCell ref="BN25:CB25"/>
    <mergeCell ref="BN23:CB23"/>
    <mergeCell ref="AY33:BM33"/>
    <mergeCell ref="BN24:CB24"/>
    <mergeCell ref="BN32:CB32"/>
    <mergeCell ref="BN33:CB33"/>
    <mergeCell ref="BN28:CB28"/>
    <mergeCell ref="BN26:CB26"/>
    <mergeCell ref="CC40:CP40"/>
    <mergeCell ref="BN40:CB40"/>
    <mergeCell ref="B42:AX42"/>
    <mergeCell ref="AY42:BM42"/>
    <mergeCell ref="CC42:CP42"/>
    <mergeCell ref="B41:AX41"/>
    <mergeCell ref="AY41:BM41"/>
    <mergeCell ref="CC41:CP41"/>
    <mergeCell ref="BN41:CB41"/>
    <mergeCell ref="BN36:CB36"/>
    <mergeCell ref="AY39:BM39"/>
    <mergeCell ref="CC39:CP39"/>
    <mergeCell ref="AY38:BM38"/>
    <mergeCell ref="CC38:CP38"/>
    <mergeCell ref="BN38:CB38"/>
    <mergeCell ref="BN39:CB39"/>
    <mergeCell ref="BN37:CB37"/>
    <mergeCell ref="CC37:CP37"/>
    <mergeCell ref="BN35:CB35"/>
    <mergeCell ref="BN34:CB34"/>
    <mergeCell ref="B35:AX35"/>
    <mergeCell ref="AY35:BM35"/>
    <mergeCell ref="AY21:BM21"/>
    <mergeCell ref="AY25:BM25"/>
    <mergeCell ref="AY27:BM27"/>
    <mergeCell ref="AY22:BM22"/>
    <mergeCell ref="AY26:BM26"/>
    <mergeCell ref="BN7:CB7"/>
    <mergeCell ref="BN18:CB18"/>
    <mergeCell ref="CC7:CP7"/>
    <mergeCell ref="BN12:CB12"/>
    <mergeCell ref="BN8:CB8"/>
    <mergeCell ref="BN9:CB9"/>
    <mergeCell ref="BN13:CB13"/>
    <mergeCell ref="CC13:CP13"/>
    <mergeCell ref="CC17:CP17"/>
    <mergeCell ref="CC18:CP18"/>
    <mergeCell ref="B26:AX26"/>
    <mergeCell ref="B39:AX39"/>
    <mergeCell ref="B38:AX38"/>
    <mergeCell ref="B40:AX40"/>
    <mergeCell ref="B37:AX37"/>
    <mergeCell ref="B34:AX34"/>
    <mergeCell ref="B28:AX28"/>
    <mergeCell ref="B32:AX32"/>
    <mergeCell ref="B59:AX59"/>
    <mergeCell ref="AY59:BM59"/>
    <mergeCell ref="B47:AX47"/>
    <mergeCell ref="B27:AX27"/>
    <mergeCell ref="B44:AX44"/>
    <mergeCell ref="AY34:BM34"/>
    <mergeCell ref="AY36:BM36"/>
    <mergeCell ref="AY28:BM28"/>
    <mergeCell ref="AY40:BM40"/>
    <mergeCell ref="B48:AX48"/>
    <mergeCell ref="CC46:CP46"/>
    <mergeCell ref="B51:AX51"/>
    <mergeCell ref="AY51:BM51"/>
    <mergeCell ref="B55:AX55"/>
    <mergeCell ref="AY55:BM55"/>
    <mergeCell ref="CC50:CP50"/>
    <mergeCell ref="AY48:BM48"/>
    <mergeCell ref="CC48:CP48"/>
    <mergeCell ref="AY49:BM49"/>
    <mergeCell ref="CC49:CP49"/>
    <mergeCell ref="B9:AX9"/>
    <mergeCell ref="B23:AX23"/>
    <mergeCell ref="B17:AX17"/>
    <mergeCell ref="B25:AX25"/>
    <mergeCell ref="B15:AX15"/>
    <mergeCell ref="B12:AX12"/>
    <mergeCell ref="B24:AX24"/>
    <mergeCell ref="B14:AX14"/>
    <mergeCell ref="B13:AX13"/>
    <mergeCell ref="B16:AV16"/>
    <mergeCell ref="B6:AX6"/>
    <mergeCell ref="AY6:BM6"/>
    <mergeCell ref="AY8:BM8"/>
    <mergeCell ref="AY7:BM7"/>
    <mergeCell ref="B7:AX7"/>
    <mergeCell ref="AY12:BM12"/>
    <mergeCell ref="B21:AX21"/>
    <mergeCell ref="B8:AX8"/>
    <mergeCell ref="AY9:BM9"/>
    <mergeCell ref="B18:AX18"/>
    <mergeCell ref="B19:AX19"/>
    <mergeCell ref="AY18:BM18"/>
    <mergeCell ref="B20:AX20"/>
    <mergeCell ref="AY20:BM20"/>
    <mergeCell ref="AY19:BM19"/>
    <mergeCell ref="AY29:BM29"/>
    <mergeCell ref="AY47:BM47"/>
    <mergeCell ref="B56:AX56"/>
    <mergeCell ref="AY30:BM30"/>
    <mergeCell ref="AY32:BM32"/>
    <mergeCell ref="B31:AX31"/>
    <mergeCell ref="B30:AX30"/>
    <mergeCell ref="B49:AX49"/>
    <mergeCell ref="B36:AX36"/>
    <mergeCell ref="AY46:BM46"/>
    <mergeCell ref="CQ24:DD24"/>
    <mergeCell ref="CC23:CP23"/>
    <mergeCell ref="AY23:BM23"/>
    <mergeCell ref="CQ23:DD23"/>
    <mergeCell ref="CC24:CP24"/>
    <mergeCell ref="AY24:BM24"/>
    <mergeCell ref="CQ18:DD18"/>
    <mergeCell ref="CC19:CP19"/>
    <mergeCell ref="CC21:CP21"/>
    <mergeCell ref="CC20:CP20"/>
    <mergeCell ref="B60:AX60"/>
    <mergeCell ref="AY60:BM60"/>
    <mergeCell ref="CC60:CP60"/>
    <mergeCell ref="CC44:CP44"/>
    <mergeCell ref="B45:AX45"/>
    <mergeCell ref="AY45:BM45"/>
    <mergeCell ref="B57:AX57"/>
    <mergeCell ref="AY57:BM57"/>
    <mergeCell ref="AY44:BM44"/>
    <mergeCell ref="CC59:CP59"/>
    <mergeCell ref="BE64:BX64"/>
    <mergeCell ref="CA64:DD64"/>
    <mergeCell ref="BE65:BX65"/>
    <mergeCell ref="CA65:DD65"/>
    <mergeCell ref="C73:F73"/>
    <mergeCell ref="J73:AA73"/>
    <mergeCell ref="AB73:AE73"/>
    <mergeCell ref="AF73:AI73"/>
    <mergeCell ref="G71:AI71"/>
    <mergeCell ref="CA67:DD67"/>
    <mergeCell ref="CA68:DD68"/>
    <mergeCell ref="BE67:BX67"/>
    <mergeCell ref="BE68:BX68"/>
    <mergeCell ref="BE69:BX69"/>
    <mergeCell ref="CA69:DD69"/>
    <mergeCell ref="BE70:BX70"/>
    <mergeCell ref="CA70:DD70"/>
    <mergeCell ref="CQ22:DD22"/>
    <mergeCell ref="CC22:CP22"/>
    <mergeCell ref="CQ19:DD19"/>
    <mergeCell ref="CQ20:DD20"/>
    <mergeCell ref="CQ21:DD21"/>
    <mergeCell ref="B4:AX5"/>
    <mergeCell ref="A4:A5"/>
    <mergeCell ref="B43:AX43"/>
    <mergeCell ref="BN29:CB29"/>
    <mergeCell ref="BN30:CB30"/>
    <mergeCell ref="BN31:CB31"/>
    <mergeCell ref="AY37:BM37"/>
    <mergeCell ref="B33:AX33"/>
    <mergeCell ref="B29:AX29"/>
    <mergeCell ref="BN20:CB20"/>
    <mergeCell ref="CQ10:DD10"/>
    <mergeCell ref="B11:AV11"/>
    <mergeCell ref="AY11:BM11"/>
    <mergeCell ref="BN11:CB11"/>
    <mergeCell ref="CC11:CP11"/>
    <mergeCell ref="CQ11:DD11"/>
    <mergeCell ref="B10:AV10"/>
    <mergeCell ref="AY10:BM10"/>
    <mergeCell ref="BN10:CB10"/>
    <mergeCell ref="CC10:CP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№2</cp:lastModifiedBy>
  <cp:lastPrinted>2012-01-26T11:26:20Z</cp:lastPrinted>
  <dcterms:created xsi:type="dcterms:W3CDTF">2010-11-26T07:12:57Z</dcterms:created>
  <dcterms:modified xsi:type="dcterms:W3CDTF">2012-02-09T08:26:36Z</dcterms:modified>
  <cp:category/>
  <cp:version/>
  <cp:contentType/>
  <cp:contentStatus/>
</cp:coreProperties>
</file>