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891" activeTab="12"/>
  </bookViews>
  <sheets>
    <sheet name="Надежд" sheetId="1" r:id="rId1"/>
    <sheet name="Чертк" sheetId="2" r:id="rId2"/>
    <sheet name="Драчев" sheetId="3" r:id="rId3"/>
    <sheet name="Первом" sheetId="4" r:id="rId4"/>
    <sheet name="Губин" sheetId="5" r:id="rId5"/>
    <sheet name="Копн" sheetId="6" r:id="rId6"/>
    <sheet name="Кр ушна" sheetId="7" r:id="rId7"/>
    <sheet name="Селив" sheetId="8" r:id="rId8"/>
    <sheet name="Волос" sheetId="9" r:id="rId9"/>
    <sheet name="КСШ" sheetId="10" r:id="rId10"/>
    <sheet name="КОШ" sheetId="11" r:id="rId11"/>
    <sheet name="МСШ" sheetId="12" r:id="rId12"/>
    <sheet name="НСШ" sheetId="13" r:id="rId13"/>
  </sheets>
  <definedNames>
    <definedName name="_xlnm.Print_Area" localSheetId="8">'Волос'!$A$1:$J$42</definedName>
    <definedName name="_xlnm.Print_Area" localSheetId="4">'Губин'!$A$1:$J$42</definedName>
    <definedName name="_xlnm.Print_Area" localSheetId="2">'Драчев'!$A$1:$J$42</definedName>
    <definedName name="_xlnm.Print_Area" localSheetId="5">'Копн'!$A$1:$J$42</definedName>
    <definedName name="_xlnm.Print_Area" localSheetId="10">'КОШ'!$A$1:$J$42</definedName>
    <definedName name="_xlnm.Print_Area" localSheetId="6">'Кр ушна'!$A$1:$J$42</definedName>
    <definedName name="_xlnm.Print_Area" localSheetId="9">'КСШ'!$A$1:$J$42</definedName>
    <definedName name="_xlnm.Print_Area" localSheetId="11">'МСШ'!$A$1:$J$42</definedName>
    <definedName name="_xlnm.Print_Area" localSheetId="0">'Надежд'!$A$1:$J$43</definedName>
    <definedName name="_xlnm.Print_Area" localSheetId="12">'НСШ'!$A$1:$J$42</definedName>
    <definedName name="_xlnm.Print_Area" localSheetId="3">'Первом'!$A$1:$J$42</definedName>
    <definedName name="_xlnm.Print_Area" localSheetId="7">'Селив'!$A$1:$J$42</definedName>
    <definedName name="_xlnm.Print_Area" localSheetId="1">'Чертк'!$A$1:$J$37</definedName>
  </definedNames>
  <calcPr fullCalcOnLoad="1"/>
</workbook>
</file>

<file path=xl/sharedStrings.xml><?xml version="1.0" encoding="utf-8"?>
<sst xmlns="http://schemas.openxmlformats.org/spreadsheetml/2006/main" count="314" uniqueCount="50">
  <si>
    <t>Единица измерения - рублей</t>
  </si>
  <si>
    <t>Наименование</t>
  </si>
  <si>
    <t>Код бюджетной классификации расходов</t>
  </si>
  <si>
    <t>в том числе:</t>
  </si>
  <si>
    <t>I квартал</t>
  </si>
  <si>
    <t>II квартал</t>
  </si>
  <si>
    <t>III квартал</t>
  </si>
  <si>
    <t>IV квартал</t>
  </si>
  <si>
    <t>раздел, подраздел</t>
  </si>
  <si>
    <t>целевая статья</t>
  </si>
  <si>
    <t>вид расходов</t>
  </si>
  <si>
    <t>экономи-ческая статья</t>
  </si>
  <si>
    <t>ИТОГО</t>
  </si>
  <si>
    <t>к Порядку исполнения сводной бюджетной росписи</t>
  </si>
  <si>
    <t>УВЕДОМЛЕНИЕ О ЛИМИТАХ БЮДЖЕТНЫХ ОБЯЗАТЕЛЬСТВ</t>
  </si>
  <si>
    <t>Лимит на год</t>
  </si>
  <si>
    <t>Приложение 4</t>
  </si>
  <si>
    <t xml:space="preserve">        бюджета района и внесения изменений в нее</t>
  </si>
  <si>
    <t xml:space="preserve">Руководитель </t>
  </si>
  <si>
    <t>Наименование получателя бюджетных средств</t>
  </si>
  <si>
    <t>по  областной субвенции на  реализацию основных общеобразовательных программ</t>
  </si>
  <si>
    <t>009</t>
  </si>
  <si>
    <t>Белова Т.А</t>
  </si>
  <si>
    <t>1103</t>
  </si>
  <si>
    <t>0702</t>
  </si>
  <si>
    <t>001</t>
  </si>
  <si>
    <t>Горшкова Н.С</t>
  </si>
  <si>
    <t>Муниципальное общеобразовательное учреждение</t>
  </si>
  <si>
    <t>Муниципальное бюджетное общеобразовательное учреждение</t>
  </si>
  <si>
    <t>Чертковская начальная общеобразовательная школа Селивановского района Владимирской области</t>
  </si>
  <si>
    <r>
      <t xml:space="preserve">" Надеждинская начальная  общеобразовательная школа"                                            </t>
    </r>
    <r>
      <rPr>
        <b/>
        <i/>
        <sz val="11"/>
        <rFont val="Arial Cyr"/>
        <family val="0"/>
      </rPr>
      <t>Селивановского района Владимирской области</t>
    </r>
  </si>
  <si>
    <t>Муниципальное  общеобразовательное  учреждение</t>
  </si>
  <si>
    <t>Драчевская начальная общеобразовательная школа Селивановского района Владимирской области</t>
  </si>
  <si>
    <t>Муниципальное казенное общеобразовательное учреждене</t>
  </si>
  <si>
    <t>" Первомайская начальная общеобразоваательная  школа" селивановского района Владимирской области</t>
  </si>
  <si>
    <t>НА 2012 ГОД</t>
  </si>
  <si>
    <t>НА 2012ГОД</t>
  </si>
  <si>
    <t>"Губинская  основная общеобразовательная школа " Селивановского района Владимирской области</t>
  </si>
  <si>
    <t>Муниципальное казенное  общеобразовательное учреждение</t>
  </si>
  <si>
    <t>Копнинская  начальная общеобразовательная школа</t>
  </si>
  <si>
    <t>Муниципальное бюджетное  общеобразовательное учреждение</t>
  </si>
  <si>
    <t>Красноушенская  начальная общеобразовательная школа</t>
  </si>
  <si>
    <t>"Селивановская основная общеобразовательная школа" Селивановского района Владимирской области</t>
  </si>
  <si>
    <t>Волосатовская  средняя общеобразовательная школа Сенливановского района</t>
  </si>
  <si>
    <t>Муниципальное общеобразовательное учреждение" Красногорбатская средняя общеобразовательная школа" Селивановского района  Владимирской области</t>
  </si>
  <si>
    <t>муниципальное общеобразовательное учреждение</t>
  </si>
  <si>
    <t>"Красногорбатская основная общеобразовательная школа" Селивановского района                       Владимирской области</t>
  </si>
  <si>
    <t>"Малышевская средняя  общеобразовательная школа"Селивановского района                               Владимирской области</t>
  </si>
  <si>
    <t>НА 2012  ГОД</t>
  </si>
  <si>
    <t>Новлянская   средняя  общеобразовательная школа                      Селивановского района                            Владимирской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</si>
</sst>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i/>
      <sz val="11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i/>
      <sz val="12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5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3" fontId="0" fillId="0" borderId="1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8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4</xdr:col>
      <xdr:colOff>323850</xdr:colOff>
      <xdr:row>36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7439025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99135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9342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8961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19050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867525"/>
          <a:ext cx="657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323850</xdr:colOff>
      <xdr:row>33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91515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47625</xdr:rowOff>
    </xdr:from>
    <xdr:to>
      <xdr:col>4</xdr:col>
      <xdr:colOff>323850</xdr:colOff>
      <xdr:row>33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943725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92467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99135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7151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7151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700087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4</xdr:col>
      <xdr:colOff>238125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7151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E44" sqref="D44:E44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9.875" style="2" customWidth="1"/>
    <col min="4" max="4" width="5.625" style="2" customWidth="1"/>
    <col min="5" max="5" width="6.375" style="3" customWidth="1"/>
    <col min="6" max="6" width="10.00390625" style="3" customWidth="1"/>
    <col min="7" max="7" width="9.875" style="3" customWidth="1"/>
    <col min="8" max="8" width="10.00390625" style="3" customWidth="1"/>
    <col min="9" max="9" width="11.625" style="3" customWidth="1"/>
    <col min="10" max="10" width="11.75390625" style="3" customWidth="1"/>
    <col min="11" max="16384" width="9.125" style="2" customWidth="1"/>
  </cols>
  <sheetData>
    <row r="1" spans="5:10" s="12" customFormat="1" ht="12.75">
      <c r="E1" s="15"/>
      <c r="F1" s="15" t="s">
        <v>16</v>
      </c>
      <c r="G1" s="15"/>
      <c r="H1" s="15"/>
      <c r="I1" s="15"/>
      <c r="J1" s="15"/>
    </row>
    <row r="2" spans="5:10" s="12" customFormat="1" ht="12.75">
      <c r="E2" s="15"/>
      <c r="F2" s="15" t="s">
        <v>13</v>
      </c>
      <c r="G2" s="15"/>
      <c r="H2" s="15"/>
      <c r="I2" s="15"/>
      <c r="J2" s="15"/>
    </row>
    <row r="3" spans="5:10" s="12" customFormat="1" ht="12.75">
      <c r="E3" s="15"/>
      <c r="F3" s="28" t="s">
        <v>17</v>
      </c>
      <c r="G3" s="28"/>
      <c r="H3" s="28"/>
      <c r="I3" s="28"/>
      <c r="J3" s="28"/>
    </row>
    <row r="4" spans="5:10" s="12" customFormat="1" ht="12.75">
      <c r="E4" s="15"/>
      <c r="F4" s="15"/>
      <c r="G4" s="15"/>
      <c r="H4" s="15"/>
      <c r="I4" s="15"/>
      <c r="J4" s="15"/>
    </row>
    <row r="5" spans="5:10" s="12" customFormat="1" ht="12.75">
      <c r="E5" s="15"/>
      <c r="F5" s="15"/>
      <c r="G5" s="15"/>
      <c r="H5" s="15"/>
      <c r="I5" s="15"/>
      <c r="J5" s="15"/>
    </row>
    <row r="7" spans="1:8" ht="15">
      <c r="A7" s="49" t="s">
        <v>19</v>
      </c>
      <c r="B7" s="49"/>
      <c r="C7" s="49"/>
      <c r="D7" s="49"/>
      <c r="E7" s="49"/>
      <c r="F7" s="49"/>
      <c r="G7" s="49"/>
      <c r="H7" s="49"/>
    </row>
    <row r="13" ht="18">
      <c r="F13" s="13" t="s">
        <v>14</v>
      </c>
    </row>
    <row r="14" ht="18">
      <c r="F14" s="13" t="s">
        <v>35</v>
      </c>
    </row>
    <row r="16" spans="1:10" ht="15">
      <c r="A16" s="60" t="s">
        <v>20</v>
      </c>
      <c r="B16" s="60"/>
      <c r="C16" s="60"/>
      <c r="D16" s="60"/>
      <c r="E16" s="60"/>
      <c r="F16" s="60"/>
      <c r="G16" s="60"/>
      <c r="H16" s="60"/>
      <c r="I16" s="60"/>
      <c r="J16" s="60"/>
    </row>
    <row r="18" spans="1:10" ht="15">
      <c r="A18" s="43" t="s">
        <v>27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33.75" customHeight="1">
      <c r="A19" s="44" t="s">
        <v>30</v>
      </c>
      <c r="B19" s="44"/>
      <c r="C19" s="44"/>
      <c r="D19" s="44"/>
      <c r="E19" s="44"/>
      <c r="F19" s="44"/>
      <c r="G19" s="44"/>
      <c r="H19" s="44"/>
      <c r="I19" s="44"/>
      <c r="J19" s="44"/>
    </row>
    <row r="20" ht="15">
      <c r="A20" s="2" t="s">
        <v>0</v>
      </c>
    </row>
    <row r="22" ht="15.75" thickBot="1"/>
    <row r="23" spans="1:10" s="3" customFormat="1" ht="45" customHeight="1">
      <c r="A23" s="50" t="s">
        <v>1</v>
      </c>
      <c r="B23" s="52" t="s">
        <v>2</v>
      </c>
      <c r="C23" s="53"/>
      <c r="D23" s="53"/>
      <c r="E23" s="54"/>
      <c r="F23" s="55" t="s">
        <v>15</v>
      </c>
      <c r="G23" s="57" t="s">
        <v>3</v>
      </c>
      <c r="H23" s="58"/>
      <c r="I23" s="58"/>
      <c r="J23" s="59"/>
    </row>
    <row r="24" spans="1:10" s="6" customFormat="1" ht="59.25" customHeight="1">
      <c r="A24" s="51"/>
      <c r="B24" s="38" t="s">
        <v>8</v>
      </c>
      <c r="C24" s="38" t="s">
        <v>9</v>
      </c>
      <c r="D24" s="38" t="s">
        <v>10</v>
      </c>
      <c r="E24" s="38" t="s">
        <v>11</v>
      </c>
      <c r="F24" s="56"/>
      <c r="G24" s="16" t="s">
        <v>4</v>
      </c>
      <c r="H24" s="16" t="s">
        <v>5</v>
      </c>
      <c r="I24" s="16" t="s">
        <v>6</v>
      </c>
      <c r="J24" s="17" t="s">
        <v>7</v>
      </c>
    </row>
    <row r="25" spans="1:10" s="3" customFormat="1" ht="15.75" thickBot="1">
      <c r="A25" s="7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9">
        <v>10</v>
      </c>
    </row>
    <row r="26" spans="1:10" ht="15">
      <c r="A26" s="24">
        <v>674</v>
      </c>
      <c r="B26" s="25" t="s">
        <v>24</v>
      </c>
      <c r="C26" s="25">
        <v>4210100</v>
      </c>
      <c r="D26" s="25" t="s">
        <v>25</v>
      </c>
      <c r="E26" s="25">
        <v>211</v>
      </c>
      <c r="F26" s="31">
        <f>G26+H26+I26+J26</f>
        <v>213830</v>
      </c>
      <c r="G26" s="31">
        <v>53600</v>
      </c>
      <c r="H26" s="31">
        <v>78400</v>
      </c>
      <c r="I26" s="31">
        <v>28230</v>
      </c>
      <c r="J26" s="31">
        <v>53600</v>
      </c>
    </row>
    <row r="27" spans="1:10" ht="15">
      <c r="A27" s="26"/>
      <c r="B27" s="26"/>
      <c r="C27" s="26"/>
      <c r="D27" s="26"/>
      <c r="E27" s="30">
        <v>213</v>
      </c>
      <c r="F27" s="31">
        <f>G27+H27+I27+J27</f>
        <v>64570</v>
      </c>
      <c r="G27" s="32">
        <v>16200</v>
      </c>
      <c r="H27" s="32">
        <v>23700</v>
      </c>
      <c r="I27" s="32">
        <v>8500</v>
      </c>
      <c r="J27" s="32">
        <v>16170</v>
      </c>
    </row>
    <row r="28" spans="1:10" ht="15">
      <c r="A28" s="26"/>
      <c r="B28" s="26"/>
      <c r="C28" s="26"/>
      <c r="D28" s="26"/>
      <c r="E28" s="30">
        <v>212</v>
      </c>
      <c r="F28" s="31">
        <f>G28+H28+I28+J28</f>
        <v>3020</v>
      </c>
      <c r="G28" s="32">
        <v>740</v>
      </c>
      <c r="H28" s="32">
        <v>1100</v>
      </c>
      <c r="I28" s="32">
        <v>400</v>
      </c>
      <c r="J28" s="32">
        <v>780</v>
      </c>
    </row>
    <row r="29" spans="1:10" ht="15">
      <c r="A29" s="26"/>
      <c r="B29" s="26"/>
      <c r="C29" s="26"/>
      <c r="D29" s="26"/>
      <c r="E29" s="30">
        <v>221</v>
      </c>
      <c r="F29" s="31">
        <f>G29+H29+I29+J29</f>
        <v>21240</v>
      </c>
      <c r="G29" s="32">
        <v>5260</v>
      </c>
      <c r="H29" s="32">
        <v>5300</v>
      </c>
      <c r="I29" s="32">
        <v>5300</v>
      </c>
      <c r="J29" s="32">
        <v>5380</v>
      </c>
    </row>
    <row r="30" spans="1:10" ht="15">
      <c r="A30" s="27"/>
      <c r="B30" s="27"/>
      <c r="C30" s="27"/>
      <c r="D30" s="27"/>
      <c r="E30" s="40"/>
      <c r="F30" s="31"/>
      <c r="G30" s="32"/>
      <c r="H30" s="32"/>
      <c r="I30" s="32"/>
      <c r="J30" s="32"/>
    </row>
    <row r="31" spans="1:10" s="11" customFormat="1" ht="15.75">
      <c r="A31" s="46" t="s">
        <v>12</v>
      </c>
      <c r="B31" s="47"/>
      <c r="C31" s="47"/>
      <c r="D31" s="47"/>
      <c r="E31" s="48"/>
      <c r="F31" s="33">
        <f>SUM(F26:F30)</f>
        <v>302660</v>
      </c>
      <c r="G31" s="33">
        <f>SUM(G26:G30)</f>
        <v>75800</v>
      </c>
      <c r="H31" s="33">
        <f>SUM(H26:H30)</f>
        <v>108500</v>
      </c>
      <c r="I31" s="33">
        <f>SUM(I26:I30)</f>
        <v>42430</v>
      </c>
      <c r="J31" s="33">
        <f>SUM(J26:J30)</f>
        <v>75930</v>
      </c>
    </row>
    <row r="36" spans="1:9" ht="15">
      <c r="A36" s="14" t="s">
        <v>18</v>
      </c>
      <c r="B36" s="29"/>
      <c r="C36" s="29"/>
      <c r="D36" s="29"/>
      <c r="E36" s="29"/>
      <c r="F36" s="29"/>
      <c r="H36" s="45" t="s">
        <v>26</v>
      </c>
      <c r="I36" s="45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</sheetData>
  <sheetProtection/>
  <mergeCells count="10">
    <mergeCell ref="A7:H7"/>
    <mergeCell ref="A23:A24"/>
    <mergeCell ref="B23:E23"/>
    <mergeCell ref="F23:F24"/>
    <mergeCell ref="G23:J23"/>
    <mergeCell ref="A16:J16"/>
    <mergeCell ref="A18:J18"/>
    <mergeCell ref="A19:J19"/>
    <mergeCell ref="H36:I36"/>
    <mergeCell ref="A31:E31"/>
  </mergeCells>
  <printOptions/>
  <pageMargins left="0.21" right="0.16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5">
      <selection activeCell="I22" sqref="I22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34.5" customHeight="1">
      <c r="A15" s="65" t="s">
        <v>44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5:10" ht="15">
      <c r="E16" s="42"/>
      <c r="F16" s="42"/>
      <c r="G16" s="42"/>
      <c r="H16" s="42"/>
      <c r="I16" s="42"/>
      <c r="J16" s="42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16" t="s">
        <v>4</v>
      </c>
      <c r="H21" s="16" t="s">
        <v>5</v>
      </c>
      <c r="I21" s="16" t="s">
        <v>6</v>
      </c>
      <c r="J21" s="1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9581500</v>
      </c>
      <c r="G23" s="39">
        <v>2239700</v>
      </c>
      <c r="H23" s="39">
        <v>3337100</v>
      </c>
      <c r="I23" s="39">
        <v>1700700</v>
      </c>
      <c r="J23" s="39">
        <v>2304000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2893600</v>
      </c>
      <c r="G24" s="40">
        <v>678400</v>
      </c>
      <c r="H24" s="40">
        <v>1008000</v>
      </c>
      <c r="I24" s="40">
        <v>513400</v>
      </c>
      <c r="J24" s="40">
        <v>693800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71070</v>
      </c>
      <c r="G25" s="40">
        <v>17800</v>
      </c>
      <c r="H25" s="40">
        <v>26300</v>
      </c>
      <c r="I25" s="40">
        <v>8970</v>
      </c>
      <c r="J25" s="40">
        <v>18000</v>
      </c>
    </row>
    <row r="26" spans="1:10" ht="15">
      <c r="A26" s="22"/>
      <c r="B26" s="22"/>
      <c r="C26" s="22"/>
      <c r="D26" s="22"/>
      <c r="E26" s="23">
        <v>310</v>
      </c>
      <c r="F26" s="31">
        <f>G26+H26+I26+J26</f>
        <v>180900</v>
      </c>
      <c r="G26" s="40"/>
      <c r="H26" s="40">
        <v>180900</v>
      </c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1">
        <f>G27+H27+I27+J27</f>
        <v>31200</v>
      </c>
      <c r="G27" s="40">
        <v>7800</v>
      </c>
      <c r="H27" s="40">
        <v>7900</v>
      </c>
      <c r="I27" s="40">
        <v>7800</v>
      </c>
      <c r="J27" s="40">
        <v>7700</v>
      </c>
    </row>
    <row r="28" spans="1:10" s="11" customFormat="1" ht="15.75">
      <c r="A28" s="61" t="s">
        <v>12</v>
      </c>
      <c r="B28" s="62"/>
      <c r="C28" s="62"/>
      <c r="D28" s="62"/>
      <c r="E28" s="63"/>
      <c r="F28" s="34">
        <f>SUM(F23:F27)</f>
        <v>12758270</v>
      </c>
      <c r="G28" s="33">
        <f>SUM(G23:G27)</f>
        <v>2943700</v>
      </c>
      <c r="H28" s="33">
        <f>SUM(H23:H27)</f>
        <v>4560200</v>
      </c>
      <c r="I28" s="33">
        <f>SUM(I23:I27)</f>
        <v>2230870</v>
      </c>
      <c r="J28" s="33">
        <f>SUM(J23:J27)</f>
        <v>3023500</v>
      </c>
    </row>
    <row r="32" ht="15">
      <c r="H32" s="15"/>
    </row>
    <row r="33" spans="1:9" ht="15">
      <c r="A33" s="14" t="s">
        <v>18</v>
      </c>
      <c r="B33" s="29"/>
      <c r="C33" s="29"/>
      <c r="D33" s="49"/>
      <c r="E33" s="49"/>
      <c r="F33" s="29"/>
      <c r="H33" s="49" t="s">
        <v>26</v>
      </c>
      <c r="I33" s="49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0">
    <mergeCell ref="D33:E33"/>
    <mergeCell ref="A4:H4"/>
    <mergeCell ref="A13:J13"/>
    <mergeCell ref="A28:E28"/>
    <mergeCell ref="H33:I33"/>
    <mergeCell ref="A15:J15"/>
    <mergeCell ref="A20:A21"/>
    <mergeCell ref="B20:E20"/>
    <mergeCell ref="F20:F21"/>
    <mergeCell ref="G20:J20"/>
  </mergeCells>
  <printOptions/>
  <pageMargins left="0.16" right="0.2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9">
      <selection activeCell="L29" sqref="L29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72" t="s">
        <v>45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30" customHeight="1">
      <c r="A16" s="73" t="s">
        <v>46</v>
      </c>
      <c r="B16" s="73"/>
      <c r="C16" s="73"/>
      <c r="D16" s="73"/>
      <c r="E16" s="73"/>
      <c r="F16" s="73"/>
      <c r="G16" s="73"/>
      <c r="H16" s="73"/>
      <c r="I16" s="73"/>
      <c r="J16" s="73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16" t="s">
        <v>4</v>
      </c>
      <c r="H21" s="16" t="s">
        <v>5</v>
      </c>
      <c r="I21" s="16" t="s">
        <v>6</v>
      </c>
      <c r="J21" s="1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4577300</v>
      </c>
      <c r="G23" s="31">
        <v>1069300</v>
      </c>
      <c r="H23" s="31">
        <v>1595200</v>
      </c>
      <c r="I23" s="31">
        <v>812400</v>
      </c>
      <c r="J23" s="31">
        <v>1100400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1382400</v>
      </c>
      <c r="G24" s="32">
        <v>322900</v>
      </c>
      <c r="H24" s="32">
        <v>481800</v>
      </c>
      <c r="I24" s="32">
        <v>245000</v>
      </c>
      <c r="J24" s="32">
        <v>332700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31750</v>
      </c>
      <c r="G25" s="32">
        <v>8000</v>
      </c>
      <c r="H25" s="32">
        <v>11800</v>
      </c>
      <c r="I25" s="32">
        <v>4010</v>
      </c>
      <c r="J25" s="32">
        <v>7940</v>
      </c>
    </row>
    <row r="26" spans="1:10" ht="15">
      <c r="A26" s="22"/>
      <c r="B26" s="22"/>
      <c r="C26" s="22"/>
      <c r="D26" s="22"/>
      <c r="E26" s="23">
        <v>310</v>
      </c>
      <c r="F26" s="31">
        <f>G26+H26+I26+J26</f>
        <v>127160</v>
      </c>
      <c r="G26" s="32"/>
      <c r="H26" s="32">
        <v>127160</v>
      </c>
      <c r="I26" s="32"/>
      <c r="J26" s="32"/>
    </row>
    <row r="27" spans="1:10" ht="15">
      <c r="A27" s="10"/>
      <c r="B27" s="10"/>
      <c r="C27" s="10"/>
      <c r="D27" s="10"/>
      <c r="E27" s="20">
        <v>221</v>
      </c>
      <c r="F27" s="31">
        <f>G27+H27+I27+J27</f>
        <v>31200</v>
      </c>
      <c r="G27" s="32">
        <v>7800</v>
      </c>
      <c r="H27" s="32">
        <v>7900</v>
      </c>
      <c r="I27" s="32">
        <v>7800</v>
      </c>
      <c r="J27" s="32">
        <v>7700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6149810</v>
      </c>
      <c r="G28" s="33">
        <f>SUM(G23:G27)</f>
        <v>1408000</v>
      </c>
      <c r="H28" s="33">
        <f>SUM(H23:H27)</f>
        <v>2223860</v>
      </c>
      <c r="I28" s="33">
        <f>SUM(I23:I27)</f>
        <v>1069210</v>
      </c>
      <c r="J28" s="33">
        <f>SUM(J23:J27)</f>
        <v>1448740</v>
      </c>
    </row>
    <row r="32" ht="15">
      <c r="H32" s="15"/>
    </row>
    <row r="33" spans="1:9" ht="15">
      <c r="A33" s="14" t="s">
        <v>18</v>
      </c>
      <c r="B33" s="29"/>
      <c r="C33" s="29"/>
      <c r="D33" s="49"/>
      <c r="E33" s="49"/>
      <c r="F33" s="29"/>
      <c r="H33" s="45" t="s">
        <v>26</v>
      </c>
      <c r="I33" s="45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D33:E33"/>
    <mergeCell ref="A4:H4"/>
    <mergeCell ref="A13:J13"/>
    <mergeCell ref="A28:E28"/>
    <mergeCell ref="H33:I33"/>
    <mergeCell ref="A15:J15"/>
    <mergeCell ref="A16:J16"/>
    <mergeCell ref="A20:A21"/>
    <mergeCell ref="B20:E20"/>
    <mergeCell ref="F20:F21"/>
    <mergeCell ref="G20:J20"/>
  </mergeCells>
  <printOptions/>
  <pageMargins left="0.19" right="0.16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9">
      <selection activeCell="G17" sqref="G17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2.1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0.87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27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27" customHeight="1">
      <c r="A16" s="73" t="s">
        <v>47</v>
      </c>
      <c r="B16" s="73"/>
      <c r="C16" s="73"/>
      <c r="D16" s="73"/>
      <c r="E16" s="73"/>
      <c r="F16" s="73"/>
      <c r="G16" s="73"/>
      <c r="H16" s="73"/>
      <c r="I16" s="73"/>
      <c r="J16" s="73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16" t="s">
        <v>4</v>
      </c>
      <c r="H21" s="16" t="s">
        <v>5</v>
      </c>
      <c r="I21" s="16" t="s">
        <v>6</v>
      </c>
      <c r="J21" s="1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8130900</v>
      </c>
      <c r="G23" s="39">
        <v>1899400</v>
      </c>
      <c r="H23" s="39">
        <v>2833600</v>
      </c>
      <c r="I23" s="39">
        <v>1443200</v>
      </c>
      <c r="J23" s="39">
        <v>1954700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2455900</v>
      </c>
      <c r="G24" s="40">
        <v>573600</v>
      </c>
      <c r="H24" s="40">
        <v>855800</v>
      </c>
      <c r="I24" s="40">
        <v>435600</v>
      </c>
      <c r="J24" s="40">
        <v>590900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36290</v>
      </c>
      <c r="G25" s="40">
        <v>9100</v>
      </c>
      <c r="H25" s="40">
        <v>13500</v>
      </c>
      <c r="I25" s="40">
        <v>4610</v>
      </c>
      <c r="J25" s="40">
        <v>9080</v>
      </c>
    </row>
    <row r="26" spans="1:10" ht="15">
      <c r="A26" s="22"/>
      <c r="B26" s="22"/>
      <c r="C26" s="22"/>
      <c r="D26" s="22"/>
      <c r="E26" s="23">
        <v>310</v>
      </c>
      <c r="F26" s="31">
        <f>G26+H26+I26+J26</f>
        <v>63400</v>
      </c>
      <c r="G26" s="40"/>
      <c r="H26" s="40">
        <v>63400</v>
      </c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1">
        <f>G27+H27+I27+J27</f>
        <v>21240</v>
      </c>
      <c r="G27" s="40">
        <v>5310</v>
      </c>
      <c r="H27" s="40">
        <v>5410</v>
      </c>
      <c r="I27" s="40">
        <v>5310</v>
      </c>
      <c r="J27" s="40">
        <v>5210</v>
      </c>
    </row>
    <row r="28" spans="1:10" s="11" customFormat="1" ht="15.75">
      <c r="A28" s="61" t="s">
        <v>12</v>
      </c>
      <c r="B28" s="62"/>
      <c r="C28" s="62"/>
      <c r="D28" s="62"/>
      <c r="E28" s="63"/>
      <c r="F28" s="35">
        <f>SUM(F23:F27)</f>
        <v>10707730</v>
      </c>
      <c r="G28" s="33">
        <f>SUM(G23:G27)</f>
        <v>2487410</v>
      </c>
      <c r="H28" s="33">
        <f>SUM(H23:H27)</f>
        <v>3771710</v>
      </c>
      <c r="I28" s="33">
        <f>SUM(I23:I27)</f>
        <v>1888720</v>
      </c>
      <c r="J28" s="33">
        <f>SUM(J23:J27)</f>
        <v>2559890</v>
      </c>
    </row>
    <row r="32" ht="15">
      <c r="H32" s="15"/>
    </row>
    <row r="33" spans="1:8" ht="15">
      <c r="A33" s="14" t="s">
        <v>18</v>
      </c>
      <c r="B33" s="29"/>
      <c r="C33" s="29"/>
      <c r="D33" s="49"/>
      <c r="E33" s="49"/>
      <c r="F33" s="29"/>
      <c r="H33" s="3" t="s">
        <v>26</v>
      </c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0">
    <mergeCell ref="A15:J15"/>
    <mergeCell ref="A16:J16"/>
    <mergeCell ref="D33:E33"/>
    <mergeCell ref="A4:H4"/>
    <mergeCell ref="A13:J13"/>
    <mergeCell ref="A28:E28"/>
    <mergeCell ref="A20:A21"/>
    <mergeCell ref="B20:E20"/>
    <mergeCell ref="F20:F21"/>
    <mergeCell ref="G20:J20"/>
  </mergeCells>
  <printOptions/>
  <pageMargins left="0.16" right="0.16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9">
      <selection activeCell="K28" sqref="K28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48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27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24.75" customHeight="1">
      <c r="A16" s="73" t="s">
        <v>49</v>
      </c>
      <c r="B16" s="73"/>
      <c r="C16" s="73"/>
      <c r="D16" s="73"/>
      <c r="E16" s="73"/>
      <c r="F16" s="73"/>
      <c r="G16" s="73"/>
      <c r="H16" s="73"/>
      <c r="I16" s="73"/>
      <c r="J16" s="73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36" t="s">
        <v>4</v>
      </c>
      <c r="H21" s="36" t="s">
        <v>5</v>
      </c>
      <c r="I21" s="36" t="s">
        <v>6</v>
      </c>
      <c r="J21" s="3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5965000</v>
      </c>
      <c r="G23" s="39">
        <v>1393400</v>
      </c>
      <c r="H23" s="39">
        <v>2078800</v>
      </c>
      <c r="I23" s="39">
        <v>1056000</v>
      </c>
      <c r="J23" s="39">
        <v>1436800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1801800</v>
      </c>
      <c r="G24" s="40">
        <v>420800</v>
      </c>
      <c r="H24" s="40">
        <v>627800</v>
      </c>
      <c r="I24" s="40">
        <v>318700</v>
      </c>
      <c r="J24" s="40">
        <v>434500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31750</v>
      </c>
      <c r="G25" s="40">
        <v>7940</v>
      </c>
      <c r="H25" s="40">
        <v>11800</v>
      </c>
      <c r="I25" s="40">
        <v>4070</v>
      </c>
      <c r="J25" s="40">
        <v>7940</v>
      </c>
    </row>
    <row r="26" spans="1:10" ht="15">
      <c r="A26" s="22"/>
      <c r="B26" s="22"/>
      <c r="C26" s="22"/>
      <c r="D26" s="22"/>
      <c r="E26" s="23">
        <v>310</v>
      </c>
      <c r="F26" s="31">
        <f>G26+H26+I26+J26</f>
        <v>29420</v>
      </c>
      <c r="G26" s="40"/>
      <c r="H26" s="40">
        <v>29420</v>
      </c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1">
        <f>G27+H27+I27+J27</f>
        <v>21240</v>
      </c>
      <c r="G27" s="40">
        <v>5310</v>
      </c>
      <c r="H27" s="40">
        <v>5410</v>
      </c>
      <c r="I27" s="40">
        <v>5310</v>
      </c>
      <c r="J27" s="40">
        <v>5210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7849210</v>
      </c>
      <c r="G28" s="33">
        <f>SUM(G23:G27)</f>
        <v>1827450</v>
      </c>
      <c r="H28" s="33">
        <f>SUM(H23:H27)</f>
        <v>2753230</v>
      </c>
      <c r="I28" s="33">
        <f>SUM(I23:I27)</f>
        <v>1384080</v>
      </c>
      <c r="J28" s="33">
        <f>SUM(J23:J27)</f>
        <v>1884450</v>
      </c>
    </row>
    <row r="32" ht="15">
      <c r="H32" s="15"/>
    </row>
    <row r="33" spans="1:8" ht="15">
      <c r="A33" s="14" t="s">
        <v>18</v>
      </c>
      <c r="B33" s="14"/>
      <c r="C33" s="14"/>
      <c r="D33" s="14"/>
      <c r="E33" s="14"/>
      <c r="H33" s="3" t="s">
        <v>26</v>
      </c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  <row r="54" ht="15">
      <c r="D54" s="2">
        <v>0</v>
      </c>
    </row>
  </sheetData>
  <sheetProtection/>
  <mergeCells count="9">
    <mergeCell ref="A16:J16"/>
    <mergeCell ref="A4:H4"/>
    <mergeCell ref="A13:J13"/>
    <mergeCell ref="A28:E28"/>
    <mergeCell ref="A20:A21"/>
    <mergeCell ref="B20:E20"/>
    <mergeCell ref="F20:F21"/>
    <mergeCell ref="G20:J20"/>
    <mergeCell ref="A15:J15"/>
  </mergeCells>
  <printOptions/>
  <pageMargins left="0.3" right="0.16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F11" sqref="F11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">
      <c r="A14" s="64" t="s">
        <v>28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28.5" customHeight="1">
      <c r="A15" s="65" t="s">
        <v>29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5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4" t="s">
        <v>4</v>
      </c>
      <c r="H21" s="4" t="s">
        <v>5</v>
      </c>
      <c r="I21" s="4" t="s">
        <v>6</v>
      </c>
      <c r="J21" s="5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406150</v>
      </c>
      <c r="G23" s="31">
        <v>94900</v>
      </c>
      <c r="H23" s="31">
        <v>141500</v>
      </c>
      <c r="I23" s="31">
        <v>72100</v>
      </c>
      <c r="J23" s="31">
        <v>97650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122650</v>
      </c>
      <c r="G24" s="32">
        <v>28650</v>
      </c>
      <c r="H24" s="32">
        <v>42800</v>
      </c>
      <c r="I24" s="32">
        <v>21600</v>
      </c>
      <c r="J24" s="32">
        <v>29600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4540</v>
      </c>
      <c r="G25" s="32">
        <v>1130</v>
      </c>
      <c r="H25" s="32">
        <v>1700</v>
      </c>
      <c r="I25" s="32">
        <v>580</v>
      </c>
      <c r="J25" s="32">
        <v>1130</v>
      </c>
    </row>
    <row r="26" spans="1:10" ht="15">
      <c r="A26" s="22"/>
      <c r="B26" s="22"/>
      <c r="C26" s="22"/>
      <c r="D26" s="22"/>
      <c r="E26" s="23">
        <v>310</v>
      </c>
      <c r="F26" s="31"/>
      <c r="G26" s="32"/>
      <c r="H26" s="32"/>
      <c r="I26" s="32"/>
      <c r="J26" s="32"/>
    </row>
    <row r="27" spans="1:10" ht="15">
      <c r="A27" s="10"/>
      <c r="B27" s="10"/>
      <c r="C27" s="10"/>
      <c r="D27" s="10"/>
      <c r="E27" s="20">
        <v>221</v>
      </c>
      <c r="F27" s="31">
        <f>G27+H27+I27+J27</f>
        <v>21240</v>
      </c>
      <c r="G27" s="32">
        <v>5120</v>
      </c>
      <c r="H27" s="32">
        <v>5420</v>
      </c>
      <c r="I27" s="32">
        <v>5120</v>
      </c>
      <c r="J27" s="32">
        <v>5580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554580</v>
      </c>
      <c r="G28" s="33">
        <f>SUM(G23:G27)</f>
        <v>129800</v>
      </c>
      <c r="H28" s="33">
        <f>SUM(H23:H27)</f>
        <v>191420</v>
      </c>
      <c r="I28" s="33">
        <f>SUM(I23:I27)</f>
        <v>99400</v>
      </c>
      <c r="J28" s="33">
        <f>SUM(J23:J27)</f>
        <v>133960</v>
      </c>
    </row>
    <row r="33" spans="1:9" ht="15">
      <c r="A33" s="14" t="s">
        <v>18</v>
      </c>
      <c r="B33" s="29"/>
      <c r="C33" s="29"/>
      <c r="D33" s="49"/>
      <c r="E33" s="49"/>
      <c r="F33" s="29"/>
      <c r="H33" s="45" t="s">
        <v>26</v>
      </c>
      <c r="I33" s="45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2">
    <mergeCell ref="D33:E33"/>
    <mergeCell ref="G20:J20"/>
    <mergeCell ref="A4:H4"/>
    <mergeCell ref="A13:J13"/>
    <mergeCell ref="H33:I33"/>
    <mergeCell ref="A28:E28"/>
    <mergeCell ref="A16:J16"/>
    <mergeCell ref="A14:J14"/>
    <mergeCell ref="A15:J15"/>
    <mergeCell ref="A20:A21"/>
    <mergeCell ref="B20:E20"/>
    <mergeCell ref="F20:F21"/>
  </mergeCells>
  <printOptions/>
  <pageMargins left="0.23" right="0.16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9">
      <selection activeCell="F11" sqref="F11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31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29.25" customHeight="1">
      <c r="A16" s="41" t="s">
        <v>32</v>
      </c>
      <c r="B16" s="41"/>
      <c r="C16" s="41"/>
      <c r="D16" s="41"/>
      <c r="E16" s="41"/>
      <c r="F16" s="41"/>
      <c r="G16" s="41"/>
      <c r="H16" s="41"/>
      <c r="I16" s="41"/>
      <c r="J16" s="41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4" t="s">
        <v>4</v>
      </c>
      <c r="H21" s="4" t="s">
        <v>5</v>
      </c>
      <c r="I21" s="4" t="s">
        <v>6</v>
      </c>
      <c r="J21" s="5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23</v>
      </c>
      <c r="C23" s="18">
        <v>4210100</v>
      </c>
      <c r="D23" s="19" t="s">
        <v>25</v>
      </c>
      <c r="E23" s="19">
        <v>211</v>
      </c>
      <c r="F23" s="31">
        <f>G23+H23+I23+J23</f>
        <v>1355700</v>
      </c>
      <c r="G23" s="31">
        <v>317000</v>
      </c>
      <c r="H23" s="31">
        <v>472500</v>
      </c>
      <c r="I23" s="31">
        <v>240650</v>
      </c>
      <c r="J23" s="31">
        <v>325550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409400</v>
      </c>
      <c r="G24" s="32">
        <v>95700</v>
      </c>
      <c r="H24" s="32">
        <v>142700</v>
      </c>
      <c r="I24" s="32">
        <v>72500</v>
      </c>
      <c r="J24" s="32">
        <v>98500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7560</v>
      </c>
      <c r="G25" s="32">
        <v>1900</v>
      </c>
      <c r="H25" s="32">
        <v>2700</v>
      </c>
      <c r="I25" s="32">
        <v>1060</v>
      </c>
      <c r="J25" s="32">
        <v>1900</v>
      </c>
    </row>
    <row r="26" spans="1:10" ht="15">
      <c r="A26" s="22"/>
      <c r="B26" s="22"/>
      <c r="C26" s="22"/>
      <c r="D26" s="22"/>
      <c r="E26" s="23">
        <v>310</v>
      </c>
      <c r="F26" s="31"/>
      <c r="G26" s="32"/>
      <c r="H26" s="32"/>
      <c r="I26" s="32"/>
      <c r="J26" s="32"/>
    </row>
    <row r="27" spans="1:10" ht="15">
      <c r="A27" s="10"/>
      <c r="B27" s="10"/>
      <c r="C27" s="10"/>
      <c r="D27" s="10"/>
      <c r="E27" s="20">
        <v>221</v>
      </c>
      <c r="F27" s="31">
        <f>G27+H27+I27+J27</f>
        <v>21240</v>
      </c>
      <c r="G27" s="32">
        <v>5120</v>
      </c>
      <c r="H27" s="32">
        <v>5420</v>
      </c>
      <c r="I27" s="32">
        <v>5120</v>
      </c>
      <c r="J27" s="32">
        <v>5580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1793900</v>
      </c>
      <c r="G28" s="33">
        <f>SUM(G23:G27)</f>
        <v>419720</v>
      </c>
      <c r="H28" s="33">
        <f>SUM(H23:H27)</f>
        <v>623320</v>
      </c>
      <c r="I28" s="33">
        <f>SUM(I23:I27)</f>
        <v>319330</v>
      </c>
      <c r="J28" s="33">
        <f>SUM(J23:J27)</f>
        <v>431530</v>
      </c>
    </row>
    <row r="33" spans="1:9" ht="15">
      <c r="A33" s="14" t="s">
        <v>18</v>
      </c>
      <c r="B33" s="29"/>
      <c r="C33" s="29"/>
      <c r="D33" s="49"/>
      <c r="E33" s="49"/>
      <c r="F33" s="29"/>
      <c r="H33" s="49" t="s">
        <v>26</v>
      </c>
      <c r="I33" s="49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G20:J20"/>
    <mergeCell ref="A4:H4"/>
    <mergeCell ref="A13:J13"/>
    <mergeCell ref="H33:I33"/>
    <mergeCell ref="A28:E28"/>
    <mergeCell ref="A15:J15"/>
    <mergeCell ref="A16:J16"/>
    <mergeCell ref="A20:A21"/>
    <mergeCell ref="B20:E20"/>
    <mergeCell ref="F20:F21"/>
    <mergeCell ref="D33:E33"/>
  </mergeCells>
  <printOptions/>
  <pageMargins left="0.16" right="0.16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9">
      <selection activeCell="F11" sqref="F11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36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33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31.5" customHeight="1">
      <c r="A16" s="65" t="s">
        <v>34</v>
      </c>
      <c r="B16" s="65"/>
      <c r="C16" s="65"/>
      <c r="D16" s="65"/>
      <c r="E16" s="65"/>
      <c r="F16" s="65"/>
      <c r="G16" s="65"/>
      <c r="H16" s="65"/>
      <c r="I16" s="65"/>
      <c r="J16" s="65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4" t="s">
        <v>4</v>
      </c>
      <c r="H21" s="4" t="s">
        <v>5</v>
      </c>
      <c r="I21" s="4" t="s">
        <v>6</v>
      </c>
      <c r="J21" s="5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380120</v>
      </c>
      <c r="G23" s="31">
        <v>95300</v>
      </c>
      <c r="H23" s="31">
        <v>139400</v>
      </c>
      <c r="I23" s="31">
        <v>50120</v>
      </c>
      <c r="J23" s="31">
        <v>95300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114780</v>
      </c>
      <c r="G24" s="32">
        <v>28800</v>
      </c>
      <c r="H24" s="32">
        <v>42100</v>
      </c>
      <c r="I24" s="32">
        <v>15000</v>
      </c>
      <c r="J24" s="32">
        <v>28880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4540</v>
      </c>
      <c r="G25" s="32">
        <v>1130</v>
      </c>
      <c r="H25" s="32">
        <v>1600</v>
      </c>
      <c r="I25" s="32">
        <v>700</v>
      </c>
      <c r="J25" s="32">
        <v>1110</v>
      </c>
    </row>
    <row r="26" spans="1:10" ht="15">
      <c r="A26" s="22"/>
      <c r="B26" s="22"/>
      <c r="C26" s="22"/>
      <c r="D26" s="22"/>
      <c r="E26" s="23">
        <v>310</v>
      </c>
      <c r="F26" s="31">
        <f>G26+H26+I26+J26</f>
        <v>0</v>
      </c>
      <c r="G26" s="32"/>
      <c r="H26" s="32">
        <v>0</v>
      </c>
      <c r="I26" s="32"/>
      <c r="J26" s="32"/>
    </row>
    <row r="27" spans="1:10" ht="15">
      <c r="A27" s="10"/>
      <c r="B27" s="10"/>
      <c r="C27" s="10"/>
      <c r="D27" s="10"/>
      <c r="E27" s="20">
        <v>221</v>
      </c>
      <c r="F27" s="31">
        <f>G27+H27+I27+J27</f>
        <v>21240</v>
      </c>
      <c r="G27" s="32">
        <v>5270</v>
      </c>
      <c r="H27" s="32">
        <v>5400</v>
      </c>
      <c r="I27" s="32">
        <v>5300</v>
      </c>
      <c r="J27" s="32">
        <v>5270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520680</v>
      </c>
      <c r="G28" s="33">
        <f>SUM(G23:G27)</f>
        <v>130500</v>
      </c>
      <c r="H28" s="33">
        <f>SUM(H23:H27)</f>
        <v>188500</v>
      </c>
      <c r="I28" s="33">
        <f>SUM(I23:I27)</f>
        <v>71120</v>
      </c>
      <c r="J28" s="33">
        <f>SUM(J23:J27)</f>
        <v>130560</v>
      </c>
    </row>
    <row r="33" spans="1:9" ht="15">
      <c r="A33" s="14" t="s">
        <v>18</v>
      </c>
      <c r="B33" s="29"/>
      <c r="C33" s="29"/>
      <c r="D33" s="49"/>
      <c r="E33" s="49"/>
      <c r="F33" s="29"/>
      <c r="H33" s="49" t="s">
        <v>26</v>
      </c>
      <c r="I33" s="49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G20:J20"/>
    <mergeCell ref="A4:H4"/>
    <mergeCell ref="A13:J13"/>
    <mergeCell ref="H33:I33"/>
    <mergeCell ref="A28:E28"/>
    <mergeCell ref="A15:J15"/>
    <mergeCell ref="A16:J16"/>
    <mergeCell ref="A20:A21"/>
    <mergeCell ref="B20:E20"/>
    <mergeCell ref="F20:F21"/>
    <mergeCell ref="D33:E33"/>
  </mergeCells>
  <printOptions/>
  <pageMargins left="0.16" right="0.16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F31" sqref="F31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27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36.75" customHeight="1">
      <c r="A16" s="41" t="s">
        <v>37</v>
      </c>
      <c r="B16" s="41"/>
      <c r="C16" s="41"/>
      <c r="D16" s="41"/>
      <c r="E16" s="41"/>
      <c r="F16" s="41"/>
      <c r="G16" s="41"/>
      <c r="H16" s="41"/>
      <c r="I16" s="41"/>
      <c r="J16" s="41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4" t="s">
        <v>4</v>
      </c>
      <c r="H21" s="4" t="s">
        <v>5</v>
      </c>
      <c r="I21" s="4" t="s">
        <v>6</v>
      </c>
      <c r="J21" s="5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23</v>
      </c>
      <c r="C23" s="18">
        <v>4210100</v>
      </c>
      <c r="D23" s="19" t="s">
        <v>21</v>
      </c>
      <c r="E23" s="19">
        <v>211</v>
      </c>
      <c r="F23" s="39">
        <f>G23+H23+I23+J23</f>
        <v>1938400</v>
      </c>
      <c r="G23" s="39">
        <v>452800</v>
      </c>
      <c r="H23" s="39">
        <v>675500</v>
      </c>
      <c r="I23" s="39">
        <v>344100</v>
      </c>
      <c r="J23" s="39">
        <v>466000</v>
      </c>
    </row>
    <row r="24" spans="1:10" ht="15">
      <c r="A24" s="22"/>
      <c r="B24" s="22"/>
      <c r="C24" s="22"/>
      <c r="D24" s="22"/>
      <c r="E24" s="23">
        <v>213</v>
      </c>
      <c r="F24" s="39">
        <f>G24+H24+I24+J24</f>
        <v>585400</v>
      </c>
      <c r="G24" s="40">
        <v>136750</v>
      </c>
      <c r="H24" s="40">
        <v>204100</v>
      </c>
      <c r="I24" s="40">
        <v>103700</v>
      </c>
      <c r="J24" s="40">
        <v>140850</v>
      </c>
    </row>
    <row r="25" spans="1:10" ht="15">
      <c r="A25" s="22"/>
      <c r="B25" s="22"/>
      <c r="C25" s="22"/>
      <c r="D25" s="22"/>
      <c r="E25" s="23">
        <v>212</v>
      </c>
      <c r="F25" s="39">
        <f>G25+H25+I25+J25</f>
        <v>13610</v>
      </c>
      <c r="G25" s="40">
        <v>3400</v>
      </c>
      <c r="H25" s="40">
        <v>5000</v>
      </c>
      <c r="I25" s="40">
        <v>1810</v>
      </c>
      <c r="J25" s="40">
        <v>3400</v>
      </c>
    </row>
    <row r="26" spans="1:10" ht="15">
      <c r="A26" s="22"/>
      <c r="B26" s="22"/>
      <c r="C26" s="22"/>
      <c r="D26" s="22"/>
      <c r="E26" s="23">
        <v>310</v>
      </c>
      <c r="F26" s="39">
        <f>G26+H26+I26+J26</f>
        <v>0</v>
      </c>
      <c r="G26" s="40"/>
      <c r="H26" s="40"/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9">
        <f>G27+H27+I27+J27</f>
        <v>21240</v>
      </c>
      <c r="G27" s="40">
        <v>5310</v>
      </c>
      <c r="H27" s="40">
        <v>5410</v>
      </c>
      <c r="I27" s="40">
        <v>5310</v>
      </c>
      <c r="J27" s="40">
        <v>5210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2558650</v>
      </c>
      <c r="G28" s="33">
        <f>SUM(G23:G27)</f>
        <v>598260</v>
      </c>
      <c r="H28" s="33">
        <f>SUM(H23:H27)</f>
        <v>890010</v>
      </c>
      <c r="I28" s="33">
        <f>SUM(I23:I27)</f>
        <v>454920</v>
      </c>
      <c r="J28" s="33">
        <f>SUM(J23:J27)</f>
        <v>615460</v>
      </c>
    </row>
    <row r="33" spans="1:9" ht="15">
      <c r="A33" s="14" t="s">
        <v>18</v>
      </c>
      <c r="B33" s="29"/>
      <c r="C33" s="29"/>
      <c r="D33" s="49"/>
      <c r="E33" s="49"/>
      <c r="F33" s="29"/>
      <c r="H33" s="49" t="s">
        <v>26</v>
      </c>
      <c r="I33" s="49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G20:J20"/>
    <mergeCell ref="A4:H4"/>
    <mergeCell ref="A13:J13"/>
    <mergeCell ref="H33:I33"/>
    <mergeCell ref="A28:E28"/>
    <mergeCell ref="A15:J15"/>
    <mergeCell ref="A16:J16"/>
    <mergeCell ref="A20:A21"/>
    <mergeCell ref="B20:E20"/>
    <mergeCell ref="F20:F21"/>
    <mergeCell ref="D33:E33"/>
  </mergeCells>
  <printOptions/>
  <pageMargins left="0.16" right="0.16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0" sqref="B20:E20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38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5">
      <c r="A16" s="69" t="s">
        <v>39</v>
      </c>
      <c r="B16" s="69"/>
      <c r="C16" s="69"/>
      <c r="D16" s="69"/>
      <c r="E16" s="69"/>
      <c r="F16" s="69"/>
      <c r="G16" s="69"/>
      <c r="H16" s="69"/>
      <c r="I16" s="69"/>
      <c r="J16" s="69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16" t="s">
        <v>4</v>
      </c>
      <c r="H21" s="16" t="s">
        <v>5</v>
      </c>
      <c r="I21" s="16" t="s">
        <v>6</v>
      </c>
      <c r="J21" s="1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9">
        <f>G23+H23+I23+J23</f>
        <v>742400</v>
      </c>
      <c r="G23" s="39">
        <v>186100</v>
      </c>
      <c r="H23" s="39">
        <v>272200</v>
      </c>
      <c r="I23" s="39">
        <v>98000</v>
      </c>
      <c r="J23" s="39">
        <v>186100</v>
      </c>
    </row>
    <row r="24" spans="1:10" ht="15">
      <c r="A24" s="22"/>
      <c r="B24" s="22"/>
      <c r="C24" s="22"/>
      <c r="D24" s="22"/>
      <c r="E24" s="23">
        <v>213</v>
      </c>
      <c r="F24" s="39">
        <f>G24+H24+I24+J24</f>
        <v>224200</v>
      </c>
      <c r="G24" s="40">
        <v>56200</v>
      </c>
      <c r="H24" s="40">
        <v>82200</v>
      </c>
      <c r="I24" s="40">
        <v>29600</v>
      </c>
      <c r="J24" s="40">
        <v>56200</v>
      </c>
    </row>
    <row r="25" spans="1:10" ht="15">
      <c r="A25" s="22"/>
      <c r="B25" s="22"/>
      <c r="C25" s="22"/>
      <c r="D25" s="22"/>
      <c r="E25" s="23">
        <v>212</v>
      </c>
      <c r="F25" s="39">
        <f>G25+H25+I25+J25</f>
        <v>4540</v>
      </c>
      <c r="G25" s="40">
        <v>1130</v>
      </c>
      <c r="H25" s="40">
        <v>1600</v>
      </c>
      <c r="I25" s="40">
        <v>700</v>
      </c>
      <c r="J25" s="40">
        <v>1110</v>
      </c>
    </row>
    <row r="26" spans="1:10" ht="15">
      <c r="A26" s="22"/>
      <c r="B26" s="22"/>
      <c r="C26" s="22"/>
      <c r="D26" s="22"/>
      <c r="E26" s="23">
        <v>310</v>
      </c>
      <c r="F26" s="39"/>
      <c r="G26" s="40"/>
      <c r="H26" s="40"/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9">
        <f>G27+H27+I27+J27</f>
        <v>21240</v>
      </c>
      <c r="G27" s="40">
        <v>5270</v>
      </c>
      <c r="H27" s="40">
        <v>5300</v>
      </c>
      <c r="I27" s="40">
        <v>5400</v>
      </c>
      <c r="J27" s="40">
        <v>5270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992380</v>
      </c>
      <c r="G28" s="33">
        <f>SUM(G23:G27)</f>
        <v>248700</v>
      </c>
      <c r="H28" s="33">
        <f>SUM(H23:H27)</f>
        <v>361300</v>
      </c>
      <c r="I28" s="33">
        <f>SUM(I23:I27)</f>
        <v>133700</v>
      </c>
      <c r="J28" s="33">
        <f>SUM(J23:J27)</f>
        <v>248680</v>
      </c>
    </row>
    <row r="33" spans="1:9" ht="15">
      <c r="A33" s="14" t="s">
        <v>18</v>
      </c>
      <c r="B33" s="29"/>
      <c r="C33" s="29"/>
      <c r="D33" s="49"/>
      <c r="E33" s="49"/>
      <c r="F33" s="29"/>
      <c r="H33" s="49" t="s">
        <v>26</v>
      </c>
      <c r="I33" s="49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G20:J20"/>
    <mergeCell ref="A4:H4"/>
    <mergeCell ref="A13:J13"/>
    <mergeCell ref="H33:I33"/>
    <mergeCell ref="A28:E28"/>
    <mergeCell ref="A15:J15"/>
    <mergeCell ref="A16:J16"/>
    <mergeCell ref="A20:A21"/>
    <mergeCell ref="B20:E20"/>
    <mergeCell ref="F20:F21"/>
    <mergeCell ref="D33:E33"/>
  </mergeCells>
  <printOptions/>
  <pageMargins left="0.23" right="0.16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9">
      <selection activeCell="D31" sqref="D31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36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40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5">
      <c r="A16" s="70" t="s">
        <v>41</v>
      </c>
      <c r="B16" s="70"/>
      <c r="C16" s="70"/>
      <c r="D16" s="70"/>
      <c r="E16" s="70"/>
      <c r="F16" s="70"/>
      <c r="G16" s="70"/>
      <c r="H16" s="70"/>
      <c r="I16" s="70"/>
      <c r="J16" s="70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16" t="s">
        <v>4</v>
      </c>
      <c r="H21" s="16" t="s">
        <v>5</v>
      </c>
      <c r="I21" s="16" t="s">
        <v>6</v>
      </c>
      <c r="J21" s="1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9">
        <f>G23+H23+I23+J23</f>
        <v>408300</v>
      </c>
      <c r="G23" s="39">
        <v>95400</v>
      </c>
      <c r="H23" s="39">
        <v>142300</v>
      </c>
      <c r="I23" s="39">
        <v>72500</v>
      </c>
      <c r="J23" s="39">
        <v>98100</v>
      </c>
    </row>
    <row r="24" spans="1:10" ht="15">
      <c r="A24" s="22"/>
      <c r="B24" s="22"/>
      <c r="C24" s="22"/>
      <c r="D24" s="22"/>
      <c r="E24" s="23">
        <v>213</v>
      </c>
      <c r="F24" s="39">
        <f>G24+H24+I24+J24</f>
        <v>123300</v>
      </c>
      <c r="G24" s="40">
        <v>28800</v>
      </c>
      <c r="H24" s="40">
        <v>43000</v>
      </c>
      <c r="I24" s="40">
        <v>21800</v>
      </c>
      <c r="J24" s="40">
        <v>29700</v>
      </c>
    </row>
    <row r="25" spans="1:10" ht="15">
      <c r="A25" s="22"/>
      <c r="B25" s="22"/>
      <c r="C25" s="22"/>
      <c r="D25" s="22"/>
      <c r="E25" s="23">
        <v>212</v>
      </c>
      <c r="F25" s="39">
        <f>G25+H25+I25+J25</f>
        <v>4540</v>
      </c>
      <c r="G25" s="40">
        <v>1130</v>
      </c>
      <c r="H25" s="40">
        <v>1700</v>
      </c>
      <c r="I25" s="40">
        <v>580</v>
      </c>
      <c r="J25" s="40">
        <v>1130</v>
      </c>
    </row>
    <row r="26" spans="1:10" ht="15">
      <c r="A26" s="22"/>
      <c r="B26" s="22"/>
      <c r="C26" s="22"/>
      <c r="D26" s="22"/>
      <c r="E26" s="23">
        <v>310</v>
      </c>
      <c r="F26" s="39"/>
      <c r="G26" s="40"/>
      <c r="H26" s="40"/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9">
        <f>G27+H27+I27+J27</f>
        <v>21240</v>
      </c>
      <c r="G27" s="40">
        <v>5120</v>
      </c>
      <c r="H27" s="40">
        <v>5420</v>
      </c>
      <c r="I27" s="40">
        <v>5120</v>
      </c>
      <c r="J27" s="40">
        <v>5580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557380</v>
      </c>
      <c r="G28" s="33">
        <f>SUM(G23:G27)</f>
        <v>130450</v>
      </c>
      <c r="H28" s="33">
        <f>SUM(H23:H27)</f>
        <v>192420</v>
      </c>
      <c r="I28" s="33">
        <f>SUM(I23:I27)</f>
        <v>100000</v>
      </c>
      <c r="J28" s="33">
        <f>SUM(J23:J27)</f>
        <v>134510</v>
      </c>
    </row>
    <row r="33" spans="1:9" ht="15">
      <c r="A33" s="14" t="s">
        <v>18</v>
      </c>
      <c r="B33" s="29"/>
      <c r="C33" s="29"/>
      <c r="D33" s="49"/>
      <c r="E33" s="49"/>
      <c r="F33" s="29"/>
      <c r="H33" s="49" t="s">
        <v>22</v>
      </c>
      <c r="I33" s="49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G20:J20"/>
    <mergeCell ref="A4:H4"/>
    <mergeCell ref="A13:J13"/>
    <mergeCell ref="H33:I33"/>
    <mergeCell ref="A28:E28"/>
    <mergeCell ref="A15:J15"/>
    <mergeCell ref="A16:J16"/>
    <mergeCell ref="A20:A21"/>
    <mergeCell ref="B20:E20"/>
    <mergeCell ref="F20:F21"/>
    <mergeCell ref="D33:E33"/>
  </mergeCells>
  <printOptions/>
  <pageMargins left="0.18" right="0.16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E21" sqref="E21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9.875" style="3" customWidth="1"/>
    <col min="8" max="8" width="10.00390625" style="3" customWidth="1"/>
    <col min="9" max="9" width="10.753906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22.5" customHeight="1">
      <c r="A15" s="71" t="s">
        <v>31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30" customHeight="1">
      <c r="A16" s="41" t="s">
        <v>42</v>
      </c>
      <c r="B16" s="41"/>
      <c r="C16" s="41"/>
      <c r="D16" s="41"/>
      <c r="E16" s="41"/>
      <c r="F16" s="41"/>
      <c r="G16" s="41"/>
      <c r="H16" s="41"/>
      <c r="I16" s="41"/>
      <c r="J16" s="41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16" t="s">
        <v>4</v>
      </c>
      <c r="H21" s="16" t="s">
        <v>5</v>
      </c>
      <c r="I21" s="16" t="s">
        <v>6</v>
      </c>
      <c r="J21" s="1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1767300</v>
      </c>
      <c r="G23" s="39">
        <v>412800</v>
      </c>
      <c r="H23" s="39">
        <v>615900</v>
      </c>
      <c r="I23" s="39">
        <v>313700</v>
      </c>
      <c r="J23" s="39">
        <v>424900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533300</v>
      </c>
      <c r="G24" s="40">
        <v>124700</v>
      </c>
      <c r="H24" s="40">
        <v>186000</v>
      </c>
      <c r="I24" s="40">
        <v>94500</v>
      </c>
      <c r="J24" s="40">
        <v>128100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18140</v>
      </c>
      <c r="G25" s="40">
        <v>4600</v>
      </c>
      <c r="H25" s="40">
        <v>6700</v>
      </c>
      <c r="I25" s="40">
        <v>2300</v>
      </c>
      <c r="J25" s="40">
        <v>4540</v>
      </c>
    </row>
    <row r="26" spans="1:10" ht="15">
      <c r="A26" s="22"/>
      <c r="B26" s="22"/>
      <c r="C26" s="22"/>
      <c r="D26" s="22"/>
      <c r="E26" s="23">
        <v>310</v>
      </c>
      <c r="F26" s="31">
        <f>G26+H26+I26+J26</f>
        <v>40700</v>
      </c>
      <c r="G26" s="40"/>
      <c r="H26" s="40">
        <v>40700</v>
      </c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1">
        <f>G27+H27+I27+J27</f>
        <v>31200</v>
      </c>
      <c r="G27" s="32">
        <v>7800</v>
      </c>
      <c r="H27" s="32">
        <v>7900</v>
      </c>
      <c r="I27" s="32">
        <v>7800</v>
      </c>
      <c r="J27" s="32">
        <v>7700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2390640</v>
      </c>
      <c r="G28" s="33">
        <f>SUM(G23:G27)</f>
        <v>549900</v>
      </c>
      <c r="H28" s="33">
        <f>SUM(H23:H27)</f>
        <v>857200</v>
      </c>
      <c r="I28" s="33">
        <f>SUM(I23:I27)</f>
        <v>418300</v>
      </c>
      <c r="J28" s="33">
        <f>SUM(J23:J27)</f>
        <v>565240</v>
      </c>
    </row>
    <row r="33" spans="1:9" ht="15">
      <c r="A33" s="14" t="s">
        <v>18</v>
      </c>
      <c r="B33" s="29"/>
      <c r="C33" s="29"/>
      <c r="D33" s="49"/>
      <c r="E33" s="49"/>
      <c r="F33" s="29"/>
      <c r="H33" s="45" t="s">
        <v>26</v>
      </c>
      <c r="I33" s="45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G20:J20"/>
    <mergeCell ref="A4:H4"/>
    <mergeCell ref="A13:J13"/>
    <mergeCell ref="H33:I33"/>
    <mergeCell ref="A28:E28"/>
    <mergeCell ref="A15:J15"/>
    <mergeCell ref="A16:J16"/>
    <mergeCell ref="A20:A21"/>
    <mergeCell ref="B20:E20"/>
    <mergeCell ref="F20:F21"/>
    <mergeCell ref="D33:E33"/>
  </mergeCells>
  <printOptions/>
  <pageMargins left="0.16" right="0.16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9">
      <selection activeCell="F31" sqref="F31"/>
    </sheetView>
  </sheetViews>
  <sheetFormatPr defaultColWidth="9.00390625" defaultRowHeight="12.75"/>
  <cols>
    <col min="1" max="1" width="18.25390625" style="2" customWidth="1"/>
    <col min="2" max="2" width="6.625" style="2" customWidth="1"/>
    <col min="3" max="3" width="8.375" style="2" customWidth="1"/>
    <col min="4" max="4" width="5.625" style="2" customWidth="1"/>
    <col min="5" max="5" width="6.375" style="2" customWidth="1"/>
    <col min="6" max="6" width="10.00390625" style="3" customWidth="1"/>
    <col min="7" max="7" width="11.00390625" style="3" customWidth="1"/>
    <col min="8" max="8" width="10.00390625" style="3" customWidth="1"/>
    <col min="9" max="9" width="11.125" style="3" customWidth="1"/>
    <col min="10" max="10" width="11.75390625" style="3" customWidth="1"/>
    <col min="11" max="16384" width="9.125" style="2" customWidth="1"/>
  </cols>
  <sheetData>
    <row r="1" spans="6:10" s="12" customFormat="1" ht="12.75">
      <c r="F1" s="15"/>
      <c r="G1" s="15"/>
      <c r="H1" s="15"/>
      <c r="I1" s="15"/>
      <c r="J1" s="15"/>
    </row>
    <row r="2" spans="6:10" s="12" customFormat="1" ht="12.75">
      <c r="F2" s="15"/>
      <c r="G2" s="15"/>
      <c r="H2" s="15"/>
      <c r="I2" s="15"/>
      <c r="J2" s="15"/>
    </row>
    <row r="4" spans="1:8" ht="15">
      <c r="A4" s="49" t="s">
        <v>19</v>
      </c>
      <c r="B4" s="49"/>
      <c r="C4" s="49"/>
      <c r="D4" s="49"/>
      <c r="E4" s="49"/>
      <c r="F4" s="49"/>
      <c r="G4" s="49"/>
      <c r="H4" s="49"/>
    </row>
    <row r="10" ht="18">
      <c r="F10" s="13" t="s">
        <v>14</v>
      </c>
    </row>
    <row r="11" ht="18">
      <c r="F11" s="13" t="s">
        <v>35</v>
      </c>
    </row>
    <row r="13" spans="1:10" ht="1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</row>
    <row r="15" spans="1:10" ht="15">
      <c r="A15" s="49" t="s">
        <v>27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5">
      <c r="A16" s="60" t="s">
        <v>43</v>
      </c>
      <c r="B16" s="60"/>
      <c r="C16" s="60"/>
      <c r="D16" s="60"/>
      <c r="E16" s="60"/>
      <c r="F16" s="60"/>
      <c r="G16" s="60"/>
      <c r="H16" s="60"/>
      <c r="I16" s="60"/>
      <c r="J16" s="60"/>
    </row>
    <row r="17" ht="15">
      <c r="A17" s="2" t="s">
        <v>0</v>
      </c>
    </row>
    <row r="19" ht="15.75" thickBot="1"/>
    <row r="20" spans="1:10" s="3" customFormat="1" ht="45" customHeight="1">
      <c r="A20" s="50" t="s">
        <v>1</v>
      </c>
      <c r="B20" s="66" t="s">
        <v>2</v>
      </c>
      <c r="C20" s="67"/>
      <c r="D20" s="67"/>
      <c r="E20" s="68"/>
      <c r="F20" s="55" t="s">
        <v>15</v>
      </c>
      <c r="G20" s="57" t="s">
        <v>3</v>
      </c>
      <c r="H20" s="58"/>
      <c r="I20" s="58"/>
      <c r="J20" s="59"/>
    </row>
    <row r="21" spans="1:10" s="6" customFormat="1" ht="59.25" customHeight="1">
      <c r="A21" s="51"/>
      <c r="B21" s="1" t="s">
        <v>8</v>
      </c>
      <c r="C21" s="1" t="s">
        <v>9</v>
      </c>
      <c r="D21" s="1" t="s">
        <v>10</v>
      </c>
      <c r="E21" s="1" t="s">
        <v>11</v>
      </c>
      <c r="F21" s="56"/>
      <c r="G21" s="16" t="s">
        <v>4</v>
      </c>
      <c r="H21" s="16" t="s">
        <v>5</v>
      </c>
      <c r="I21" s="16" t="s">
        <v>6</v>
      </c>
      <c r="J21" s="17" t="s">
        <v>7</v>
      </c>
    </row>
    <row r="22" spans="1:10" s="3" customFormat="1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9">
        <v>10</v>
      </c>
    </row>
    <row r="23" spans="1:10" ht="15">
      <c r="A23" s="21">
        <v>1103</v>
      </c>
      <c r="B23" s="19" t="s">
        <v>24</v>
      </c>
      <c r="C23" s="18">
        <v>4210100</v>
      </c>
      <c r="D23" s="19" t="s">
        <v>25</v>
      </c>
      <c r="E23" s="19">
        <v>211</v>
      </c>
      <c r="F23" s="31">
        <f>G23+H23+I23+J23</f>
        <v>5382000</v>
      </c>
      <c r="G23" s="39">
        <v>1257300</v>
      </c>
      <c r="H23" s="39">
        <v>1875600</v>
      </c>
      <c r="I23" s="39">
        <v>955300</v>
      </c>
      <c r="J23" s="39">
        <v>1293800</v>
      </c>
    </row>
    <row r="24" spans="1:10" ht="15">
      <c r="A24" s="22"/>
      <c r="B24" s="22"/>
      <c r="C24" s="22"/>
      <c r="D24" s="22"/>
      <c r="E24" s="23">
        <v>213</v>
      </c>
      <c r="F24" s="31">
        <f>G24+H24+I24+J24</f>
        <v>1625100</v>
      </c>
      <c r="G24" s="40">
        <v>379700</v>
      </c>
      <c r="H24" s="40">
        <v>566500</v>
      </c>
      <c r="I24" s="40">
        <v>288300</v>
      </c>
      <c r="J24" s="40">
        <v>390600</v>
      </c>
    </row>
    <row r="25" spans="1:10" ht="15">
      <c r="A25" s="22"/>
      <c r="B25" s="22"/>
      <c r="C25" s="22"/>
      <c r="D25" s="22"/>
      <c r="E25" s="23">
        <v>212</v>
      </c>
      <c r="F25" s="31">
        <f>G25+H25+I25+J25</f>
        <v>31750</v>
      </c>
      <c r="G25" s="40">
        <v>8000</v>
      </c>
      <c r="H25" s="40">
        <v>11800</v>
      </c>
      <c r="I25" s="40">
        <v>4010</v>
      </c>
      <c r="J25" s="40">
        <v>7940</v>
      </c>
    </row>
    <row r="26" spans="1:10" ht="15">
      <c r="A26" s="22"/>
      <c r="B26" s="22"/>
      <c r="C26" s="22"/>
      <c r="D26" s="22"/>
      <c r="E26" s="23">
        <v>310</v>
      </c>
      <c r="F26" s="31">
        <f>G26+H26+I26+J26</f>
        <v>48020</v>
      </c>
      <c r="G26" s="40"/>
      <c r="H26" s="40">
        <v>48020</v>
      </c>
      <c r="I26" s="40"/>
      <c r="J26" s="40"/>
    </row>
    <row r="27" spans="1:10" ht="15">
      <c r="A27" s="10"/>
      <c r="B27" s="10"/>
      <c r="C27" s="10"/>
      <c r="D27" s="10"/>
      <c r="E27" s="20">
        <v>221</v>
      </c>
      <c r="F27" s="31">
        <f>G27+H27+I27+J27</f>
        <v>21240</v>
      </c>
      <c r="G27" s="40">
        <v>5310</v>
      </c>
      <c r="H27" s="40">
        <v>5410</v>
      </c>
      <c r="I27" s="40">
        <v>5310</v>
      </c>
      <c r="J27" s="40">
        <v>5210</v>
      </c>
    </row>
    <row r="28" spans="1:10" s="11" customFormat="1" ht="15.75">
      <c r="A28" s="61" t="s">
        <v>12</v>
      </c>
      <c r="B28" s="62"/>
      <c r="C28" s="62"/>
      <c r="D28" s="62"/>
      <c r="E28" s="63"/>
      <c r="F28" s="33">
        <f>SUM(F23:F27)</f>
        <v>7108110</v>
      </c>
      <c r="G28" s="33">
        <f>SUM(G23:G27)</f>
        <v>1650310</v>
      </c>
      <c r="H28" s="33">
        <f>SUM(H23:H27)</f>
        <v>2507330</v>
      </c>
      <c r="I28" s="33">
        <f>SUM(I23:I27)</f>
        <v>1252920</v>
      </c>
      <c r="J28" s="33">
        <f>SUM(J23:J27)</f>
        <v>1697550</v>
      </c>
    </row>
    <row r="33" spans="1:9" ht="15">
      <c r="A33" s="14" t="s">
        <v>18</v>
      </c>
      <c r="B33" s="29"/>
      <c r="C33" s="29"/>
      <c r="D33" s="49"/>
      <c r="E33" s="49"/>
      <c r="F33" s="29"/>
      <c r="H33" s="49" t="s">
        <v>26</v>
      </c>
      <c r="I33" s="49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</sheetData>
  <sheetProtection/>
  <mergeCells count="11">
    <mergeCell ref="G20:J20"/>
    <mergeCell ref="A4:H4"/>
    <mergeCell ref="A13:J13"/>
    <mergeCell ref="H33:I33"/>
    <mergeCell ref="A28:E28"/>
    <mergeCell ref="A16:J16"/>
    <mergeCell ref="A15:J15"/>
    <mergeCell ref="A20:A21"/>
    <mergeCell ref="B20:E20"/>
    <mergeCell ref="F20:F21"/>
    <mergeCell ref="D33:E33"/>
  </mergeCells>
  <printOptions/>
  <pageMargins left="0.18" right="0.1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гфу</dc:creator>
  <cp:keywords/>
  <dc:description/>
  <cp:lastModifiedBy>№2</cp:lastModifiedBy>
  <cp:lastPrinted>2011-01-12T06:20:11Z</cp:lastPrinted>
  <dcterms:created xsi:type="dcterms:W3CDTF">2006-01-24T13:16:00Z</dcterms:created>
  <dcterms:modified xsi:type="dcterms:W3CDTF">2012-02-08T08:37:55Z</dcterms:modified>
  <cp:category/>
  <cp:version/>
  <cp:contentType/>
  <cp:contentStatus/>
</cp:coreProperties>
</file>